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460"/>
  </bookViews>
  <sheets>
    <sheet name="天然气管道管输距离表" sheetId="1" r:id="rId1"/>
    <sheet name="天然气管道管输运价表" sheetId="3" r:id="rId2"/>
  </sheets>
  <definedNames>
    <definedName name="_xlnm.Print_Area" localSheetId="0">天然气管道管输距离表!$A$1:$J$54</definedName>
    <definedName name="_xlnm.Print_Area" localSheetId="1">天然气管道管输运价表!$A$1:$J$53</definedName>
  </definedNames>
  <calcPr calcId="152511"/>
</workbook>
</file>

<file path=xl/calcChain.xml><?xml version="1.0" encoding="utf-8"?>
<calcChain xmlns="http://schemas.openxmlformats.org/spreadsheetml/2006/main">
  <c r="B39" i="3" l="1"/>
  <c r="C39" i="3"/>
  <c r="D39" i="3"/>
  <c r="E39" i="3"/>
  <c r="F39" i="3"/>
  <c r="G39" i="3"/>
  <c r="H39" i="3"/>
  <c r="I39" i="3"/>
  <c r="B40" i="3"/>
  <c r="C40" i="3"/>
  <c r="D40" i="3"/>
  <c r="E40" i="3"/>
  <c r="F40" i="3"/>
  <c r="G40" i="3"/>
  <c r="H40" i="3"/>
  <c r="I40" i="3"/>
  <c r="B41" i="3"/>
  <c r="C41" i="3"/>
  <c r="D41" i="3"/>
  <c r="E41" i="3"/>
  <c r="F41" i="3"/>
  <c r="G41" i="3"/>
  <c r="H41" i="3"/>
  <c r="I41" i="3"/>
  <c r="B42" i="3"/>
  <c r="C42" i="3"/>
  <c r="D42" i="3"/>
  <c r="E42" i="3"/>
  <c r="F42" i="3"/>
  <c r="G42" i="3"/>
  <c r="H42" i="3"/>
  <c r="I42" i="3"/>
  <c r="B43" i="3"/>
  <c r="C43" i="3"/>
  <c r="D43" i="3"/>
  <c r="E43" i="3"/>
  <c r="F43" i="3"/>
  <c r="G43" i="3"/>
  <c r="B44" i="3"/>
  <c r="C44" i="3"/>
  <c r="D44" i="3"/>
  <c r="E44" i="3"/>
  <c r="F44" i="3"/>
  <c r="G44" i="3"/>
  <c r="H44" i="3"/>
  <c r="I44" i="3"/>
  <c r="B45" i="3"/>
  <c r="C45" i="3"/>
  <c r="D45" i="3"/>
  <c r="E45" i="3"/>
  <c r="F45" i="3"/>
  <c r="G45" i="3"/>
  <c r="H45" i="3"/>
  <c r="I45" i="3"/>
  <c r="B46" i="3"/>
  <c r="C46" i="3"/>
  <c r="D46" i="3"/>
  <c r="E46" i="3"/>
  <c r="F46" i="3"/>
  <c r="G46" i="3"/>
  <c r="H46" i="3"/>
  <c r="I46" i="3"/>
  <c r="B47" i="3"/>
  <c r="C47" i="3"/>
  <c r="D47" i="3"/>
  <c r="E47" i="3"/>
  <c r="F47" i="3"/>
  <c r="G47" i="3"/>
  <c r="H47" i="3"/>
  <c r="I47" i="3"/>
  <c r="C48" i="3"/>
  <c r="D48" i="3"/>
  <c r="E48" i="3"/>
  <c r="F48" i="3"/>
  <c r="G48" i="3"/>
  <c r="H48" i="3"/>
  <c r="I48" i="3"/>
  <c r="B49" i="3"/>
  <c r="C49" i="3"/>
  <c r="D49" i="3"/>
  <c r="E49" i="3"/>
  <c r="F49" i="3"/>
  <c r="G49" i="3"/>
  <c r="H49" i="3"/>
  <c r="I49" i="3"/>
  <c r="B50" i="3"/>
  <c r="C50" i="3"/>
  <c r="D50" i="3"/>
  <c r="E50" i="3"/>
  <c r="F50" i="3"/>
  <c r="G50" i="3"/>
  <c r="H50" i="3"/>
  <c r="I50" i="3"/>
  <c r="B51" i="3"/>
  <c r="C51" i="3"/>
  <c r="D51" i="3"/>
  <c r="E51" i="3"/>
  <c r="F51" i="3"/>
  <c r="G51" i="3"/>
  <c r="H51" i="3"/>
  <c r="I51" i="3"/>
  <c r="B52" i="3"/>
  <c r="C52" i="3"/>
  <c r="D52" i="3"/>
  <c r="E52" i="3"/>
  <c r="F52" i="3"/>
  <c r="G52" i="3"/>
  <c r="H52" i="3"/>
  <c r="I52" i="3"/>
  <c r="B53" i="3"/>
  <c r="C53" i="3"/>
  <c r="D53" i="3"/>
  <c r="E53" i="3"/>
  <c r="F53" i="3"/>
  <c r="G53" i="3"/>
  <c r="H53" i="3"/>
  <c r="I53" i="3"/>
  <c r="B47" i="1"/>
  <c r="B48" i="3" s="1"/>
  <c r="J51" i="3" l="1"/>
  <c r="J48" i="3"/>
  <c r="J49" i="3"/>
  <c r="J40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B32" i="3"/>
  <c r="C32" i="3"/>
  <c r="D32" i="3"/>
  <c r="E32" i="3"/>
  <c r="F32" i="3"/>
  <c r="G32" i="3"/>
  <c r="H32" i="3"/>
  <c r="I32" i="3"/>
  <c r="B33" i="3"/>
  <c r="C33" i="3"/>
  <c r="D33" i="3"/>
  <c r="E33" i="3"/>
  <c r="F33" i="3"/>
  <c r="G33" i="3"/>
  <c r="B34" i="3"/>
  <c r="C34" i="3"/>
  <c r="D34" i="3"/>
  <c r="E34" i="3"/>
  <c r="F34" i="3"/>
  <c r="G34" i="3"/>
  <c r="H34" i="3"/>
  <c r="I34" i="3"/>
  <c r="B35" i="3"/>
  <c r="C35" i="3"/>
  <c r="D35" i="3"/>
  <c r="E35" i="3"/>
  <c r="F35" i="3"/>
  <c r="G35" i="3"/>
  <c r="H35" i="3"/>
  <c r="I35" i="3"/>
  <c r="B36" i="3"/>
  <c r="C36" i="3"/>
  <c r="D36" i="3"/>
  <c r="E36" i="3"/>
  <c r="F36" i="3"/>
  <c r="G36" i="3"/>
  <c r="H36" i="3"/>
  <c r="I36" i="3"/>
  <c r="B37" i="3"/>
  <c r="C37" i="3"/>
  <c r="D37" i="3"/>
  <c r="E37" i="3"/>
  <c r="F37" i="3"/>
  <c r="G37" i="3"/>
  <c r="H37" i="3"/>
  <c r="I37" i="3"/>
  <c r="B38" i="3"/>
  <c r="C38" i="3"/>
  <c r="D38" i="3"/>
  <c r="E38" i="3"/>
  <c r="F38" i="3"/>
  <c r="G38" i="3"/>
  <c r="H38" i="3"/>
  <c r="I38" i="3"/>
  <c r="C7" i="3"/>
  <c r="B7" i="3"/>
  <c r="B6" i="3"/>
</calcChain>
</file>

<file path=xl/sharedStrings.xml><?xml version="1.0" encoding="utf-8"?>
<sst xmlns="http://schemas.openxmlformats.org/spreadsheetml/2006/main" count="526" uniqueCount="81">
  <si>
    <t>北京天然气管道公司</t>
    <phoneticPr fontId="1" type="noConversion"/>
  </si>
  <si>
    <t>天然气管道管输距离表</t>
    <phoneticPr fontId="1" type="noConversion"/>
  </si>
  <si>
    <t>天然气管道运输价格表</t>
    <phoneticPr fontId="1" type="noConversion"/>
  </si>
  <si>
    <t>备注：阳曲、盂县、石家庄、安平、霸州、永清二、三线分别销气无法给出，且二线进气点为靖边和榆林，三线只有榆林，故无法加权平均，其距离暂取平均值</t>
    <phoneticPr fontId="1" type="noConversion"/>
  </si>
  <si>
    <t>周转费率含税价为0.2857元/千公里*方</t>
    <phoneticPr fontId="1" type="noConversion"/>
  </si>
  <si>
    <t>运价率0.3073元/千公里*方</t>
    <phoneticPr fontId="1" type="noConversion"/>
  </si>
  <si>
    <t>不适用</t>
    <phoneticPr fontId="1" type="noConversion"/>
  </si>
  <si>
    <t>华北储气库群</t>
    <phoneticPr fontId="1" type="noConversion"/>
  </si>
  <si>
    <t>大港储气库群</t>
    <phoneticPr fontId="1" type="noConversion"/>
  </si>
  <si>
    <t>注：自2017年9月1日起本公司被批准的管道运价率为0.2857元/千方•公里（含增值税）</t>
    <phoneticPr fontId="1" type="noConversion"/>
  </si>
  <si>
    <t>单位：公里</t>
    <phoneticPr fontId="1" type="noConversion"/>
  </si>
  <si>
    <t>陕西省陕京一、二、三线榆林站</t>
    <phoneticPr fontId="1" type="noConversion"/>
  </si>
  <si>
    <t>河北省陕京二、三线安平站</t>
    <phoneticPr fontId="1" type="noConversion"/>
  </si>
  <si>
    <t>河北省陕京二、三线霸州站</t>
    <phoneticPr fontId="1" type="noConversion"/>
  </si>
  <si>
    <t>河北省唐山外输线曹妃甸站</t>
    <phoneticPr fontId="1" type="noConversion"/>
  </si>
  <si>
    <t>河北省永唐秦线秦皇岛站</t>
    <phoneticPr fontId="1" type="noConversion"/>
  </si>
  <si>
    <t>天津市储气库线大港站</t>
    <phoneticPr fontId="1" type="noConversion"/>
  </si>
  <si>
    <t>河北省储气库线华北站</t>
    <phoneticPr fontId="1" type="noConversion"/>
  </si>
  <si>
    <t>河北省大唐煤制气线巴克什营站</t>
    <phoneticPr fontId="1" type="noConversion"/>
  </si>
  <si>
    <t>进气点（区）         下气点（区）</t>
    <phoneticPr fontId="1" type="noConversion"/>
  </si>
  <si>
    <t>陕西省陕京一、二、四线靖边站</t>
    <phoneticPr fontId="1" type="noConversion"/>
  </si>
  <si>
    <t>不适用</t>
    <phoneticPr fontId="1" type="noConversion"/>
  </si>
  <si>
    <t>北京市丰台区</t>
    <phoneticPr fontId="1" type="noConversion"/>
  </si>
  <si>
    <t>大港储气库群</t>
    <phoneticPr fontId="1" type="noConversion"/>
  </si>
  <si>
    <t>单位：元/立方米(含增值税)</t>
    <phoneticPr fontId="1" type="noConversion"/>
  </si>
  <si>
    <t>(2017年9月1日起生效)</t>
    <phoneticPr fontId="1" type="noConversion"/>
  </si>
  <si>
    <t>陕西省-榆林市-靖边县</t>
    <phoneticPr fontId="1" type="noConversion"/>
  </si>
  <si>
    <t>陕西省-榆林市</t>
    <phoneticPr fontId="1" type="noConversion"/>
  </si>
  <si>
    <t>陕西省-榆林市-神木县</t>
    <phoneticPr fontId="1" type="noConversion"/>
  </si>
  <si>
    <t>陕西省-榆林市-府谷县</t>
    <phoneticPr fontId="1" type="noConversion"/>
  </si>
  <si>
    <t>山西省-吕梁市-临县</t>
    <phoneticPr fontId="1" type="noConversion"/>
  </si>
  <si>
    <t>山西省-吕梁市-兴县</t>
    <phoneticPr fontId="1" type="noConversion"/>
  </si>
  <si>
    <t>内蒙古-鄂尔多斯市</t>
    <phoneticPr fontId="1" type="noConversion"/>
  </si>
  <si>
    <t>山西省-吕梁市-岚县</t>
    <phoneticPr fontId="1" type="noConversion"/>
  </si>
  <si>
    <t>山西省-忻州市-神池县</t>
    <phoneticPr fontId="1" type="noConversion"/>
  </si>
  <si>
    <t>山西省-朔州市</t>
    <phoneticPr fontId="1" type="noConversion"/>
  </si>
  <si>
    <t>山西省-太原市-阳曲县</t>
    <phoneticPr fontId="1" type="noConversion"/>
  </si>
  <si>
    <t>山西省-朔州市-应县</t>
    <phoneticPr fontId="1" type="noConversion"/>
  </si>
  <si>
    <t>山西省-阳泉市-盂县</t>
    <phoneticPr fontId="1" type="noConversion"/>
  </si>
  <si>
    <t>内蒙古-呼和浩特市</t>
    <phoneticPr fontId="1" type="noConversion"/>
  </si>
  <si>
    <t>山西省-大同市-灵丘县</t>
    <phoneticPr fontId="1" type="noConversion"/>
  </si>
  <si>
    <t>河北省-石家庄市-鹿泉区</t>
    <phoneticPr fontId="1" type="noConversion"/>
  </si>
  <si>
    <t>河北省-石家庄市-正定县</t>
    <phoneticPr fontId="1" type="noConversion"/>
  </si>
  <si>
    <t>内蒙古-乌兰察布市</t>
    <phoneticPr fontId="1" type="noConversion"/>
  </si>
  <si>
    <t>河北省-石家庄市</t>
    <phoneticPr fontId="1" type="noConversion"/>
  </si>
  <si>
    <t>河北省-衡水市-安平县</t>
    <phoneticPr fontId="1" type="noConversion"/>
  </si>
  <si>
    <t>河北省-涿州市</t>
    <phoneticPr fontId="1" type="noConversion"/>
  </si>
  <si>
    <t>河北省-任丘市</t>
    <phoneticPr fontId="1" type="noConversion"/>
  </si>
  <si>
    <t>河北省-廊坊市-文安县</t>
    <phoneticPr fontId="1" type="noConversion"/>
  </si>
  <si>
    <t>河北省-保定市-高阳县</t>
    <phoneticPr fontId="1" type="noConversion"/>
  </si>
  <si>
    <t>河北省-霸州市</t>
    <phoneticPr fontId="1" type="noConversion"/>
  </si>
  <si>
    <t>河北省-张家口市</t>
    <phoneticPr fontId="1" type="noConversion"/>
  </si>
  <si>
    <t>河北省-廊坊市-永清县</t>
    <phoneticPr fontId="1" type="noConversion"/>
  </si>
  <si>
    <t>北京市-大兴区</t>
    <phoneticPr fontId="1" type="noConversion"/>
  </si>
  <si>
    <t>河北省-廊坊市</t>
    <phoneticPr fontId="1" type="noConversion"/>
  </si>
  <si>
    <t>北京市-通州区</t>
    <phoneticPr fontId="1" type="noConversion"/>
  </si>
  <si>
    <t>天津市-武清区</t>
    <phoneticPr fontId="1" type="noConversion"/>
  </si>
  <si>
    <t>天津市-宝坻区</t>
    <phoneticPr fontId="1" type="noConversion"/>
  </si>
  <si>
    <t>天津市-西青区</t>
    <phoneticPr fontId="1" type="noConversion"/>
  </si>
  <si>
    <t>北京市-延庆区</t>
    <phoneticPr fontId="1" type="noConversion"/>
  </si>
  <si>
    <t>北京市-丰台区</t>
    <phoneticPr fontId="1" type="noConversion"/>
  </si>
  <si>
    <t>河北省-廊坊市-香河县</t>
    <phoneticPr fontId="1" type="noConversion"/>
  </si>
  <si>
    <t>北京市-石景山区</t>
    <phoneticPr fontId="1" type="noConversion"/>
  </si>
  <si>
    <t>北京市-昌平区</t>
    <phoneticPr fontId="1" type="noConversion"/>
  </si>
  <si>
    <t>北京市-房山区</t>
    <phoneticPr fontId="1" type="noConversion"/>
  </si>
  <si>
    <t>天津市-滨海新区</t>
    <phoneticPr fontId="1" type="noConversion"/>
  </si>
  <si>
    <t>北京市-密云区</t>
    <phoneticPr fontId="1" type="noConversion"/>
  </si>
  <si>
    <t>北京市-怀柔区</t>
    <phoneticPr fontId="1" type="noConversion"/>
  </si>
  <si>
    <t>河北省-唐山市</t>
    <phoneticPr fontId="1" type="noConversion"/>
  </si>
  <si>
    <t>北京市-顺义区</t>
    <phoneticPr fontId="1" type="noConversion"/>
  </si>
  <si>
    <t>河北省-迁安市</t>
    <phoneticPr fontId="1" type="noConversion"/>
  </si>
  <si>
    <t>河北省-秦皇岛市</t>
    <phoneticPr fontId="1" type="noConversion"/>
  </si>
  <si>
    <t>陕西省-榆林市-神木县</t>
    <phoneticPr fontId="1" type="noConversion"/>
  </si>
  <si>
    <t>内蒙古-呼和浩特市</t>
    <phoneticPr fontId="1" type="noConversion"/>
  </si>
  <si>
    <t>内蒙古-乌兰察布市</t>
    <phoneticPr fontId="1" type="noConversion"/>
  </si>
  <si>
    <t>河北省-任丘市</t>
    <phoneticPr fontId="1" type="noConversion"/>
  </si>
  <si>
    <t>河北省-霸州市</t>
    <phoneticPr fontId="1" type="noConversion"/>
  </si>
  <si>
    <t>河北省-廊坊市</t>
    <phoneticPr fontId="1" type="noConversion"/>
  </si>
  <si>
    <t>北京市-延庆区</t>
    <phoneticPr fontId="1" type="noConversion"/>
  </si>
  <si>
    <t>河北省-唐山市</t>
    <phoneticPr fontId="1" type="noConversion"/>
  </si>
  <si>
    <t>河北省-迁安市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</si>
</sst>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#,##0_);[Red]\(#,##0\)"/>
    <numFmt numFmtId="178" formatCode="0.00_ "/>
    <numFmt numFmtId="179" formatCode="0.00;_؀"/>
    <numFmt numFmtId="180" formatCode="0.00000_ "/>
    <numFmt numFmtId="181" formatCode="0.0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20"/>
      <color theme="1"/>
      <name val="方正大黑体简体"/>
      <family val="3"/>
      <charset val="134"/>
    </font>
    <font>
      <b/>
      <sz val="16"/>
      <color theme="1"/>
      <name val="方正大黑体简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177" fontId="2" fillId="0" borderId="0" xfId="2" applyNumberFormat="1" applyFont="1" applyFill="1" applyBorder="1" applyAlignment="1"/>
    <xf numFmtId="0" fontId="3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9" fontId="4" fillId="2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80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0" xfId="0" applyNumberFormat="1" applyFont="1" applyFill="1" applyAlignment="1">
      <alignment horizontal="center" vertical="center"/>
    </xf>
    <xf numFmtId="181" fontId="0" fillId="2" borderId="2" xfId="0" applyNumberFormat="1" applyFont="1" applyFill="1" applyBorder="1" applyAlignment="1">
      <alignment horizontal="center" vertical="center"/>
    </xf>
    <xf numFmtId="181" fontId="0" fillId="0" borderId="2" xfId="0" applyNumberFormat="1" applyFont="1" applyBorder="1" applyAlignment="1">
      <alignment horizontal="center" vertical="center"/>
    </xf>
    <xf numFmtId="176" fontId="9" fillId="2" borderId="1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right" vertical="center"/>
    </xf>
  </cellXfs>
  <cellStyles count="3">
    <cellStyle name="常规" xfId="0" builtinId="0"/>
    <cellStyle name="常规 181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workbookViewId="0">
      <selection sqref="A1:XFD1"/>
    </sheetView>
  </sheetViews>
  <sheetFormatPr defaultRowHeight="13.5"/>
  <cols>
    <col min="1" max="1" width="21.625" customWidth="1"/>
    <col min="2" max="10" width="14.625" style="7" customWidth="1"/>
    <col min="14" max="14" width="12.75" bestFit="1" customWidth="1"/>
  </cols>
  <sheetData>
    <row r="1" spans="1:15" ht="25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5" ht="2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5">
      <c r="J3" s="14" t="s">
        <v>10</v>
      </c>
    </row>
    <row r="4" spans="1:15" ht="41.25" customHeight="1">
      <c r="A4" s="21" t="s">
        <v>19</v>
      </c>
      <c r="B4" s="24" t="s">
        <v>20</v>
      </c>
      <c r="C4" s="24" t="s">
        <v>11</v>
      </c>
      <c r="D4" s="24" t="s">
        <v>12</v>
      </c>
      <c r="E4" s="25" t="s">
        <v>13</v>
      </c>
      <c r="F4" s="24" t="s">
        <v>14</v>
      </c>
      <c r="G4" s="24" t="s">
        <v>15</v>
      </c>
      <c r="H4" s="24" t="s">
        <v>16</v>
      </c>
      <c r="I4" s="24" t="s">
        <v>17</v>
      </c>
      <c r="J4" s="24" t="s">
        <v>18</v>
      </c>
      <c r="K4" s="8"/>
      <c r="L4" s="3"/>
    </row>
    <row r="5" spans="1:15" ht="27" customHeight="1">
      <c r="A5" s="22" t="s">
        <v>26</v>
      </c>
      <c r="B5" s="10">
        <v>10.8</v>
      </c>
      <c r="C5" s="15" t="s">
        <v>6</v>
      </c>
      <c r="D5" s="15" t="s">
        <v>6</v>
      </c>
      <c r="E5" s="15" t="s">
        <v>6</v>
      </c>
      <c r="F5" s="15" t="s">
        <v>6</v>
      </c>
      <c r="G5" s="15" t="s">
        <v>6</v>
      </c>
      <c r="H5" s="15" t="s">
        <v>6</v>
      </c>
      <c r="I5" s="15" t="s">
        <v>6</v>
      </c>
      <c r="J5" s="15" t="s">
        <v>6</v>
      </c>
    </row>
    <row r="6" spans="1:15" ht="27" customHeight="1">
      <c r="A6" s="22" t="s">
        <v>27</v>
      </c>
      <c r="B6" s="16">
        <v>130.94999999999999</v>
      </c>
      <c r="C6" s="17">
        <v>30.39</v>
      </c>
      <c r="D6" s="15" t="s">
        <v>6</v>
      </c>
      <c r="E6" s="15" t="s">
        <v>6</v>
      </c>
      <c r="F6" s="15" t="s">
        <v>6</v>
      </c>
      <c r="G6" s="15" t="s">
        <v>6</v>
      </c>
      <c r="H6" s="15" t="s">
        <v>6</v>
      </c>
      <c r="I6" s="15" t="s">
        <v>6</v>
      </c>
      <c r="J6" s="15" t="s">
        <v>6</v>
      </c>
    </row>
    <row r="7" spans="1:15" ht="27" customHeight="1">
      <c r="A7" s="22" t="s">
        <v>28</v>
      </c>
      <c r="B7" s="17">
        <v>198.29</v>
      </c>
      <c r="C7" s="17">
        <v>98.29</v>
      </c>
      <c r="D7" s="15" t="s">
        <v>6</v>
      </c>
      <c r="E7" s="15" t="s">
        <v>6</v>
      </c>
      <c r="F7" s="15" t="s">
        <v>6</v>
      </c>
      <c r="G7" s="15" t="s">
        <v>6</v>
      </c>
      <c r="H7" s="15" t="s">
        <v>6</v>
      </c>
      <c r="I7" s="15" t="s">
        <v>6</v>
      </c>
      <c r="J7" s="15" t="s">
        <v>6</v>
      </c>
    </row>
    <row r="8" spans="1:15" ht="27" customHeight="1">
      <c r="A8" s="22" t="s">
        <v>29</v>
      </c>
      <c r="B8" s="17">
        <v>281.85000000000002</v>
      </c>
      <c r="C8" s="17">
        <v>181.29</v>
      </c>
      <c r="D8" s="15" t="s">
        <v>6</v>
      </c>
      <c r="E8" s="15" t="s">
        <v>6</v>
      </c>
      <c r="F8" s="15" t="s">
        <v>6</v>
      </c>
      <c r="G8" s="15" t="s">
        <v>6</v>
      </c>
      <c r="H8" s="15" t="s">
        <v>6</v>
      </c>
      <c r="I8" s="15" t="s">
        <v>6</v>
      </c>
      <c r="J8" s="15" t="s">
        <v>6</v>
      </c>
    </row>
    <row r="9" spans="1:15" ht="27" customHeight="1">
      <c r="A9" s="22" t="s">
        <v>30</v>
      </c>
      <c r="B9" s="17">
        <v>297.61</v>
      </c>
      <c r="C9" s="17">
        <v>184.61</v>
      </c>
      <c r="D9" s="17" t="s">
        <v>6</v>
      </c>
      <c r="E9" s="17" t="s">
        <v>6</v>
      </c>
      <c r="F9" s="17" t="s">
        <v>6</v>
      </c>
      <c r="G9" s="17" t="s">
        <v>6</v>
      </c>
      <c r="H9" s="17" t="s">
        <v>6</v>
      </c>
      <c r="I9" s="17" t="s">
        <v>6</v>
      </c>
      <c r="J9" s="17" t="s">
        <v>6</v>
      </c>
      <c r="M9" s="3"/>
      <c r="N9" s="3"/>
      <c r="O9" s="3"/>
    </row>
    <row r="10" spans="1:15" ht="27" customHeight="1">
      <c r="A10" s="22" t="s">
        <v>31</v>
      </c>
      <c r="B10" s="17">
        <v>273.42</v>
      </c>
      <c r="C10" s="17">
        <v>160.41999999999999</v>
      </c>
      <c r="D10" s="17" t="s">
        <v>6</v>
      </c>
      <c r="E10" s="17" t="s">
        <v>6</v>
      </c>
      <c r="F10" s="17" t="s">
        <v>6</v>
      </c>
      <c r="G10" s="17" t="s">
        <v>6</v>
      </c>
      <c r="H10" s="17" t="s">
        <v>6</v>
      </c>
      <c r="I10" s="17" t="s">
        <v>6</v>
      </c>
      <c r="J10" s="17" t="s">
        <v>6</v>
      </c>
      <c r="M10" s="3"/>
      <c r="N10" s="3"/>
      <c r="O10" s="3"/>
    </row>
    <row r="11" spans="1:15" ht="27" customHeight="1">
      <c r="A11" s="22" t="s">
        <v>32</v>
      </c>
      <c r="B11" s="16">
        <v>308.35000000000002</v>
      </c>
      <c r="C11" s="16">
        <v>429.85</v>
      </c>
      <c r="D11" s="17" t="s">
        <v>6</v>
      </c>
      <c r="E11" s="17" t="s">
        <v>6</v>
      </c>
      <c r="F11" s="17" t="s">
        <v>6</v>
      </c>
      <c r="G11" s="17" t="s">
        <v>6</v>
      </c>
      <c r="H11" s="17" t="s">
        <v>6</v>
      </c>
      <c r="I11" s="17" t="s">
        <v>6</v>
      </c>
      <c r="J11" s="17" t="s">
        <v>6</v>
      </c>
      <c r="M11" s="3"/>
      <c r="N11" s="3"/>
      <c r="O11" s="3"/>
    </row>
    <row r="12" spans="1:15" ht="27" customHeight="1">
      <c r="A12" s="22" t="s">
        <v>33</v>
      </c>
      <c r="B12" s="17">
        <v>340.71</v>
      </c>
      <c r="C12" s="17">
        <v>227.71</v>
      </c>
      <c r="D12" s="17" t="s">
        <v>6</v>
      </c>
      <c r="E12" s="17" t="s">
        <v>6</v>
      </c>
      <c r="F12" s="17" t="s">
        <v>6</v>
      </c>
      <c r="G12" s="17" t="s">
        <v>6</v>
      </c>
      <c r="H12" s="17" t="s">
        <v>6</v>
      </c>
      <c r="I12" s="17" t="s">
        <v>6</v>
      </c>
      <c r="J12" s="17" t="s">
        <v>6</v>
      </c>
      <c r="M12" s="3"/>
      <c r="N12" s="3"/>
      <c r="O12" s="3"/>
    </row>
    <row r="13" spans="1:15" ht="27" customHeight="1">
      <c r="A13" s="22" t="s">
        <v>34</v>
      </c>
      <c r="B13" s="17">
        <v>394.21</v>
      </c>
      <c r="C13" s="17">
        <v>293.64999999999998</v>
      </c>
      <c r="D13" s="17" t="s">
        <v>6</v>
      </c>
      <c r="E13" s="17" t="s">
        <v>6</v>
      </c>
      <c r="F13" s="17" t="s">
        <v>6</v>
      </c>
      <c r="G13" s="17" t="s">
        <v>6</v>
      </c>
      <c r="H13" s="17" t="s">
        <v>6</v>
      </c>
      <c r="I13" s="17" t="s">
        <v>6</v>
      </c>
      <c r="J13" s="17" t="s">
        <v>6</v>
      </c>
      <c r="M13" s="3"/>
      <c r="N13" s="3"/>
      <c r="O13" s="3"/>
    </row>
    <row r="14" spans="1:15" ht="27" customHeight="1">
      <c r="A14" s="22" t="s">
        <v>35</v>
      </c>
      <c r="B14" s="17">
        <v>426.66</v>
      </c>
      <c r="C14" s="17">
        <v>326.10000000000002</v>
      </c>
      <c r="D14" s="17" t="s">
        <v>6</v>
      </c>
      <c r="E14" s="17" t="s">
        <v>6</v>
      </c>
      <c r="F14" s="17" t="s">
        <v>6</v>
      </c>
      <c r="G14" s="17" t="s">
        <v>6</v>
      </c>
      <c r="H14" s="17" t="s">
        <v>6</v>
      </c>
      <c r="I14" s="17" t="s">
        <v>6</v>
      </c>
      <c r="J14" s="17" t="s">
        <v>6</v>
      </c>
      <c r="M14" s="3"/>
      <c r="N14" s="4"/>
      <c r="O14" s="5"/>
    </row>
    <row r="15" spans="1:15" ht="27" customHeight="1">
      <c r="A15" s="22" t="s">
        <v>36</v>
      </c>
      <c r="B15" s="17">
        <v>466.5</v>
      </c>
      <c r="C15" s="17">
        <v>353.5</v>
      </c>
      <c r="D15" s="17" t="s">
        <v>6</v>
      </c>
      <c r="E15" s="17" t="s">
        <v>6</v>
      </c>
      <c r="F15" s="17" t="s">
        <v>6</v>
      </c>
      <c r="G15" s="17" t="s">
        <v>6</v>
      </c>
      <c r="H15" s="17" t="s">
        <v>6</v>
      </c>
      <c r="I15" s="17" t="s">
        <v>6</v>
      </c>
      <c r="J15" s="17" t="s">
        <v>6</v>
      </c>
      <c r="M15" s="3"/>
      <c r="N15" s="4"/>
      <c r="O15" s="5"/>
    </row>
    <row r="16" spans="1:15" ht="27" customHeight="1">
      <c r="A16" s="22" t="s">
        <v>37</v>
      </c>
      <c r="B16" s="17">
        <v>490.24</v>
      </c>
      <c r="C16" s="17">
        <v>389.68</v>
      </c>
      <c r="D16" s="17" t="s">
        <v>6</v>
      </c>
      <c r="E16" s="17" t="s">
        <v>6</v>
      </c>
      <c r="F16" s="17" t="s">
        <v>6</v>
      </c>
      <c r="G16" s="17" t="s">
        <v>6</v>
      </c>
      <c r="H16" s="17" t="s">
        <v>6</v>
      </c>
      <c r="I16" s="17" t="s">
        <v>6</v>
      </c>
      <c r="J16" s="17" t="s">
        <v>6</v>
      </c>
      <c r="M16" s="3"/>
      <c r="N16" s="3"/>
      <c r="O16" s="3"/>
    </row>
    <row r="17" spans="1:15" ht="27" customHeight="1">
      <c r="A17" s="22" t="s">
        <v>38</v>
      </c>
      <c r="B17" s="17">
        <v>532.63</v>
      </c>
      <c r="C17" s="17">
        <v>419.63</v>
      </c>
      <c r="D17" s="17" t="s">
        <v>6</v>
      </c>
      <c r="E17" s="17" t="s">
        <v>6</v>
      </c>
      <c r="F17" s="17" t="s">
        <v>6</v>
      </c>
      <c r="G17" s="17" t="s">
        <v>6</v>
      </c>
      <c r="H17" s="17" t="s">
        <v>6</v>
      </c>
      <c r="I17" s="17" t="s">
        <v>6</v>
      </c>
      <c r="J17" s="17" t="s">
        <v>6</v>
      </c>
      <c r="M17" s="3"/>
      <c r="N17" s="3"/>
      <c r="O17" s="3"/>
    </row>
    <row r="18" spans="1:15" ht="27" customHeight="1">
      <c r="A18" s="22" t="s">
        <v>39</v>
      </c>
      <c r="B18" s="16">
        <v>536.87</v>
      </c>
      <c r="C18" s="16">
        <v>658.37</v>
      </c>
      <c r="D18" s="17" t="s">
        <v>6</v>
      </c>
      <c r="E18" s="17" t="s">
        <v>6</v>
      </c>
      <c r="F18" s="17" t="s">
        <v>6</v>
      </c>
      <c r="G18" s="17" t="s">
        <v>6</v>
      </c>
      <c r="H18" s="17" t="s">
        <v>6</v>
      </c>
      <c r="I18" s="17" t="s">
        <v>6</v>
      </c>
      <c r="J18" s="17" t="s">
        <v>6</v>
      </c>
      <c r="M18" s="3"/>
      <c r="N18" s="3"/>
      <c r="O18" s="3"/>
    </row>
    <row r="19" spans="1:15" ht="27" customHeight="1">
      <c r="A19" s="22" t="s">
        <v>40</v>
      </c>
      <c r="B19" s="17">
        <v>603.79</v>
      </c>
      <c r="C19" s="17">
        <v>503.22</v>
      </c>
      <c r="D19" s="17" t="s">
        <v>6</v>
      </c>
      <c r="E19" s="17" t="s">
        <v>6</v>
      </c>
      <c r="F19" s="17" t="s">
        <v>6</v>
      </c>
      <c r="G19" s="17" t="s">
        <v>6</v>
      </c>
      <c r="H19" s="17" t="s">
        <v>6</v>
      </c>
      <c r="I19" s="17" t="s">
        <v>6</v>
      </c>
      <c r="J19" s="17" t="s">
        <v>6</v>
      </c>
      <c r="M19" s="3"/>
      <c r="N19" s="3"/>
      <c r="O19" s="3"/>
    </row>
    <row r="20" spans="1:15" ht="27" customHeight="1">
      <c r="A20" s="22" t="s">
        <v>41</v>
      </c>
      <c r="B20" s="17">
        <v>626.84</v>
      </c>
      <c r="C20" s="17">
        <v>513.84</v>
      </c>
      <c r="D20" s="17" t="s">
        <v>6</v>
      </c>
      <c r="E20" s="17" t="s">
        <v>6</v>
      </c>
      <c r="F20" s="17" t="s">
        <v>6</v>
      </c>
      <c r="G20" s="17" t="s">
        <v>6</v>
      </c>
      <c r="H20" s="17" t="s">
        <v>6</v>
      </c>
      <c r="I20" s="17" t="s">
        <v>6</v>
      </c>
      <c r="J20" s="17" t="s">
        <v>6</v>
      </c>
      <c r="M20" s="3"/>
      <c r="N20" s="3"/>
      <c r="O20" s="3"/>
    </row>
    <row r="21" spans="1:15" ht="27" customHeight="1">
      <c r="A21" s="22" t="s">
        <v>42</v>
      </c>
      <c r="B21" s="17">
        <v>655.51</v>
      </c>
      <c r="C21" s="17">
        <v>542.51</v>
      </c>
      <c r="D21" s="17" t="s">
        <v>6</v>
      </c>
      <c r="E21" s="17" t="s">
        <v>6</v>
      </c>
      <c r="F21" s="17" t="s">
        <v>6</v>
      </c>
      <c r="G21" s="17" t="s">
        <v>6</v>
      </c>
      <c r="H21" s="17" t="s">
        <v>6</v>
      </c>
      <c r="I21" s="17" t="s">
        <v>6</v>
      </c>
      <c r="J21" s="17" t="s">
        <v>6</v>
      </c>
    </row>
    <row r="22" spans="1:15" ht="27" customHeight="1">
      <c r="A22" s="22" t="s">
        <v>43</v>
      </c>
      <c r="B22" s="16">
        <v>678</v>
      </c>
      <c r="C22" s="16">
        <v>799.5</v>
      </c>
      <c r="D22" s="17" t="s">
        <v>6</v>
      </c>
      <c r="E22" s="17" t="s">
        <v>6</v>
      </c>
      <c r="F22" s="17" t="s">
        <v>6</v>
      </c>
      <c r="G22" s="17" t="s">
        <v>6</v>
      </c>
      <c r="H22" s="17" t="s">
        <v>6</v>
      </c>
      <c r="I22" s="17" t="s">
        <v>6</v>
      </c>
      <c r="J22" s="17" t="s">
        <v>6</v>
      </c>
    </row>
    <row r="23" spans="1:15" ht="27" customHeight="1">
      <c r="A23" s="22" t="s">
        <v>44</v>
      </c>
      <c r="B23" s="16">
        <v>679</v>
      </c>
      <c r="C23" s="16">
        <v>566</v>
      </c>
      <c r="D23" s="17" t="s">
        <v>6</v>
      </c>
      <c r="E23" s="17" t="s">
        <v>6</v>
      </c>
      <c r="F23" s="17" t="s">
        <v>6</v>
      </c>
      <c r="G23" s="17" t="s">
        <v>6</v>
      </c>
      <c r="H23" s="17" t="s">
        <v>6</v>
      </c>
      <c r="I23" s="17" t="s">
        <v>6</v>
      </c>
      <c r="J23" s="17" t="s">
        <v>6</v>
      </c>
    </row>
    <row r="24" spans="1:15" ht="27" customHeight="1">
      <c r="A24" s="22" t="s">
        <v>45</v>
      </c>
      <c r="B24" s="16">
        <v>745</v>
      </c>
      <c r="C24" s="16">
        <v>632</v>
      </c>
      <c r="D24" s="17" t="s">
        <v>6</v>
      </c>
      <c r="E24" s="17" t="s">
        <v>6</v>
      </c>
      <c r="F24" s="17" t="s">
        <v>6</v>
      </c>
      <c r="G24" s="17" t="s">
        <v>6</v>
      </c>
      <c r="H24" s="17" t="s">
        <v>6</v>
      </c>
      <c r="I24" s="17" t="s">
        <v>6</v>
      </c>
      <c r="J24" s="17" t="s">
        <v>6</v>
      </c>
    </row>
    <row r="25" spans="1:15" ht="27" customHeight="1">
      <c r="A25" s="22" t="s">
        <v>46</v>
      </c>
      <c r="B25" s="16">
        <v>776.46</v>
      </c>
      <c r="C25" s="16">
        <v>675.9</v>
      </c>
      <c r="D25" s="16">
        <v>244.5</v>
      </c>
      <c r="E25" s="17" t="s">
        <v>6</v>
      </c>
      <c r="F25" s="17" t="s">
        <v>6</v>
      </c>
      <c r="G25" s="17" t="s">
        <v>6</v>
      </c>
      <c r="H25" s="17" t="s">
        <v>6</v>
      </c>
      <c r="I25" s="17" t="s">
        <v>6</v>
      </c>
      <c r="J25" s="17" t="s">
        <v>6</v>
      </c>
    </row>
    <row r="26" spans="1:15" ht="27" customHeight="1">
      <c r="A26" s="22" t="s">
        <v>47</v>
      </c>
      <c r="B26" s="16">
        <v>800.06</v>
      </c>
      <c r="C26" s="16">
        <v>687.06</v>
      </c>
      <c r="D26" s="16">
        <v>73.42</v>
      </c>
      <c r="E26" s="17" t="s">
        <v>6</v>
      </c>
      <c r="F26" s="17" t="s">
        <v>6</v>
      </c>
      <c r="G26" s="17" t="s">
        <v>6</v>
      </c>
      <c r="H26" s="17" t="s">
        <v>6</v>
      </c>
      <c r="I26" s="17" t="s">
        <v>6</v>
      </c>
      <c r="J26" s="17" t="s">
        <v>6</v>
      </c>
    </row>
    <row r="27" spans="1:15" ht="27" customHeight="1">
      <c r="A27" s="22" t="s">
        <v>48</v>
      </c>
      <c r="B27" s="16">
        <v>842.54</v>
      </c>
      <c r="C27" s="16">
        <v>729.54</v>
      </c>
      <c r="D27" s="16">
        <v>115.9</v>
      </c>
      <c r="E27" s="17" t="s">
        <v>6</v>
      </c>
      <c r="F27" s="17" t="s">
        <v>6</v>
      </c>
      <c r="G27" s="17" t="s">
        <v>6</v>
      </c>
      <c r="H27" s="17" t="s">
        <v>6</v>
      </c>
      <c r="I27" s="17" t="s">
        <v>6</v>
      </c>
      <c r="J27" s="17" t="s">
        <v>6</v>
      </c>
    </row>
    <row r="28" spans="1:15" ht="27" customHeight="1">
      <c r="A28" s="22" t="s">
        <v>49</v>
      </c>
      <c r="B28" s="16">
        <v>817.39</v>
      </c>
      <c r="C28" s="16">
        <v>704.39</v>
      </c>
      <c r="D28" s="16">
        <v>40.619999999999997</v>
      </c>
      <c r="E28" s="17" t="s">
        <v>6</v>
      </c>
      <c r="F28" s="17" t="s">
        <v>6</v>
      </c>
      <c r="G28" s="17" t="s">
        <v>6</v>
      </c>
      <c r="H28" s="17" t="s">
        <v>6</v>
      </c>
      <c r="I28" s="17" t="s">
        <v>6</v>
      </c>
      <c r="J28" s="17" t="s">
        <v>6</v>
      </c>
    </row>
    <row r="29" spans="1:15" ht="27" customHeight="1">
      <c r="A29" s="22" t="s">
        <v>50</v>
      </c>
      <c r="B29" s="16">
        <v>877.5</v>
      </c>
      <c r="C29" s="16">
        <v>764.5</v>
      </c>
      <c r="D29" s="16">
        <v>132.5</v>
      </c>
      <c r="E29" s="17" t="s">
        <v>6</v>
      </c>
      <c r="F29" s="17" t="s">
        <v>6</v>
      </c>
      <c r="G29" s="17" t="s">
        <v>6</v>
      </c>
      <c r="H29" s="17" t="s">
        <v>6</v>
      </c>
      <c r="I29" s="17" t="s">
        <v>6</v>
      </c>
      <c r="J29" s="17" t="s">
        <v>6</v>
      </c>
    </row>
    <row r="30" spans="1:15" ht="27" customHeight="1">
      <c r="A30" s="23" t="s">
        <v>51</v>
      </c>
      <c r="B30" s="16">
        <v>878.24</v>
      </c>
      <c r="C30" s="16">
        <v>999.74</v>
      </c>
      <c r="D30" s="17" t="s">
        <v>6</v>
      </c>
      <c r="E30" s="17" t="s">
        <v>6</v>
      </c>
      <c r="F30" s="17" t="s">
        <v>6</v>
      </c>
      <c r="G30" s="17" t="s">
        <v>6</v>
      </c>
      <c r="H30" s="17" t="s">
        <v>6</v>
      </c>
      <c r="I30" s="17" t="s">
        <v>6</v>
      </c>
      <c r="J30" s="17" t="s">
        <v>6</v>
      </c>
    </row>
    <row r="31" spans="1:15" ht="27" customHeight="1">
      <c r="A31" s="23" t="s">
        <v>52</v>
      </c>
      <c r="B31" s="16">
        <v>901.5</v>
      </c>
      <c r="C31" s="16">
        <v>788.5</v>
      </c>
      <c r="D31" s="16">
        <v>156.5</v>
      </c>
      <c r="E31" s="16">
        <v>24.3</v>
      </c>
      <c r="F31" s="16">
        <v>291.76</v>
      </c>
      <c r="G31" s="16">
        <v>308.02999999999997</v>
      </c>
      <c r="H31" s="16">
        <v>108.69</v>
      </c>
      <c r="I31" s="16">
        <v>12.5</v>
      </c>
      <c r="J31" s="17" t="s">
        <v>6</v>
      </c>
    </row>
    <row r="32" spans="1:15" ht="27" customHeight="1">
      <c r="A32" s="23" t="s">
        <v>7</v>
      </c>
      <c r="B32" s="16">
        <v>914.29</v>
      </c>
      <c r="C32" s="16">
        <v>801.29</v>
      </c>
      <c r="D32" s="16">
        <v>169</v>
      </c>
      <c r="E32" s="16">
        <v>36.799999999999997</v>
      </c>
      <c r="F32" s="16">
        <v>304.26</v>
      </c>
      <c r="G32" s="16">
        <v>320.52</v>
      </c>
      <c r="H32" s="16" t="s">
        <v>6</v>
      </c>
      <c r="I32" s="16" t="s">
        <v>6</v>
      </c>
      <c r="J32" s="17" t="s">
        <v>6</v>
      </c>
    </row>
    <row r="33" spans="1:10" ht="27" customHeight="1">
      <c r="A33" s="23" t="s">
        <v>53</v>
      </c>
      <c r="B33" s="16">
        <v>929.83</v>
      </c>
      <c r="C33" s="16">
        <v>816.83</v>
      </c>
      <c r="D33" s="16">
        <v>203.18</v>
      </c>
      <c r="E33" s="16">
        <v>71.8</v>
      </c>
      <c r="F33" s="16">
        <v>339.26</v>
      </c>
      <c r="G33" s="16">
        <v>355.52</v>
      </c>
      <c r="H33" s="16">
        <v>156.19</v>
      </c>
      <c r="I33" s="16">
        <v>60</v>
      </c>
      <c r="J33" s="17" t="s">
        <v>6</v>
      </c>
    </row>
    <row r="34" spans="1:10" ht="27" customHeight="1">
      <c r="A34" s="23" t="s">
        <v>54</v>
      </c>
      <c r="B34" s="16">
        <v>939</v>
      </c>
      <c r="C34" s="16">
        <v>826</v>
      </c>
      <c r="D34" s="16">
        <v>194</v>
      </c>
      <c r="E34" s="16">
        <v>61.65</v>
      </c>
      <c r="F34" s="16">
        <v>254.35</v>
      </c>
      <c r="G34" s="16">
        <v>270.35000000000002</v>
      </c>
      <c r="H34" s="16">
        <v>145.65</v>
      </c>
      <c r="I34" s="16">
        <v>50.65</v>
      </c>
      <c r="J34" s="17" t="s">
        <v>6</v>
      </c>
    </row>
    <row r="35" spans="1:10" ht="27" customHeight="1">
      <c r="A35" s="23" t="s">
        <v>55</v>
      </c>
      <c r="B35" s="16">
        <v>954.19</v>
      </c>
      <c r="C35" s="16">
        <v>841.19</v>
      </c>
      <c r="D35" s="16">
        <v>227.55</v>
      </c>
      <c r="E35" s="16">
        <v>96.17</v>
      </c>
      <c r="F35" s="16">
        <v>363.62</v>
      </c>
      <c r="G35" s="16">
        <v>379.88</v>
      </c>
      <c r="H35" s="16">
        <v>179.72</v>
      </c>
      <c r="I35" s="16">
        <v>84.36</v>
      </c>
      <c r="J35" s="17" t="s">
        <v>6</v>
      </c>
    </row>
    <row r="36" spans="1:10" ht="27" customHeight="1">
      <c r="A36" s="23" t="s">
        <v>56</v>
      </c>
      <c r="B36" s="16">
        <v>963.35</v>
      </c>
      <c r="C36" s="16">
        <v>850.35</v>
      </c>
      <c r="D36" s="16">
        <v>218.29</v>
      </c>
      <c r="E36" s="16">
        <v>85.86</v>
      </c>
      <c r="F36" s="16">
        <v>230.21</v>
      </c>
      <c r="G36" s="16">
        <v>246.47</v>
      </c>
      <c r="H36" s="16">
        <v>170.25</v>
      </c>
      <c r="I36" s="16">
        <v>74.06</v>
      </c>
      <c r="J36" s="17" t="s">
        <v>6</v>
      </c>
    </row>
    <row r="37" spans="1:10" ht="27" customHeight="1">
      <c r="A37" s="23" t="s">
        <v>57</v>
      </c>
      <c r="B37" s="16">
        <v>968.35</v>
      </c>
      <c r="C37" s="16">
        <v>875.35</v>
      </c>
      <c r="D37" s="16">
        <v>244</v>
      </c>
      <c r="E37" s="16">
        <v>111</v>
      </c>
      <c r="F37" s="16">
        <v>205</v>
      </c>
      <c r="G37" s="16">
        <v>221</v>
      </c>
      <c r="H37" s="16">
        <v>195</v>
      </c>
      <c r="I37" s="16">
        <v>100</v>
      </c>
      <c r="J37" s="17" t="s">
        <v>6</v>
      </c>
    </row>
    <row r="38" spans="1:10" ht="27" customHeight="1">
      <c r="A38" s="23" t="s">
        <v>58</v>
      </c>
      <c r="B38" s="16">
        <v>969.19</v>
      </c>
      <c r="C38" s="16">
        <v>856.19</v>
      </c>
      <c r="D38" s="16">
        <v>224.03</v>
      </c>
      <c r="E38" s="16">
        <v>91.78</v>
      </c>
      <c r="F38" s="16">
        <v>359.29</v>
      </c>
      <c r="G38" s="16">
        <v>375.43</v>
      </c>
      <c r="H38" s="16">
        <v>52.041002133814189</v>
      </c>
      <c r="I38" s="16">
        <v>79.901002133814188</v>
      </c>
      <c r="J38" s="17" t="s">
        <v>21</v>
      </c>
    </row>
    <row r="39" spans="1:10" ht="27" customHeight="1">
      <c r="A39" s="23" t="s">
        <v>59</v>
      </c>
      <c r="B39" s="16">
        <v>998.6</v>
      </c>
      <c r="C39" s="16">
        <v>1107.6300000000001</v>
      </c>
      <c r="D39" s="17">
        <v>444.48</v>
      </c>
      <c r="E39" s="17">
        <v>311.25</v>
      </c>
      <c r="F39" s="17">
        <v>578.66</v>
      </c>
      <c r="G39" s="17">
        <v>594.91999999999996</v>
      </c>
      <c r="H39" s="17">
        <v>395.59</v>
      </c>
      <c r="I39" s="17">
        <v>299.39999999999998</v>
      </c>
      <c r="J39" s="16">
        <v>194.4</v>
      </c>
    </row>
    <row r="40" spans="1:10" ht="27" customHeight="1">
      <c r="A40" s="23" t="s">
        <v>60</v>
      </c>
      <c r="B40" s="16">
        <v>1000.21</v>
      </c>
      <c r="C40" s="16">
        <v>887.21</v>
      </c>
      <c r="D40" s="16">
        <v>227.3</v>
      </c>
      <c r="E40" s="16">
        <v>102.61</v>
      </c>
      <c r="F40" s="16">
        <v>375.96</v>
      </c>
      <c r="G40" s="16">
        <v>392.95</v>
      </c>
      <c r="H40" s="16">
        <v>193.62</v>
      </c>
      <c r="I40" s="16">
        <v>108.57</v>
      </c>
      <c r="J40" s="17" t="s">
        <v>21</v>
      </c>
    </row>
    <row r="41" spans="1:10" ht="27" customHeight="1">
      <c r="A41" s="23" t="s">
        <v>61</v>
      </c>
      <c r="B41" s="16">
        <v>1001.53</v>
      </c>
      <c r="C41" s="16">
        <v>888.53</v>
      </c>
      <c r="D41" s="16">
        <v>247</v>
      </c>
      <c r="E41" s="16">
        <v>124.18</v>
      </c>
      <c r="F41" s="16">
        <v>250.51</v>
      </c>
      <c r="G41" s="16">
        <v>266.77999999999997</v>
      </c>
      <c r="H41" s="16">
        <v>208.72</v>
      </c>
      <c r="I41" s="16">
        <v>112.53</v>
      </c>
      <c r="J41" s="17" t="s">
        <v>21</v>
      </c>
    </row>
    <row r="42" spans="1:10" ht="27" customHeight="1">
      <c r="A42" s="23" t="s">
        <v>8</v>
      </c>
      <c r="B42" s="16">
        <v>1010.48</v>
      </c>
      <c r="C42" s="16">
        <v>897.48</v>
      </c>
      <c r="D42" s="16">
        <v>265.19</v>
      </c>
      <c r="E42" s="16">
        <v>132.99</v>
      </c>
      <c r="F42" s="16">
        <v>400.45</v>
      </c>
      <c r="G42" s="16">
        <v>416.71</v>
      </c>
      <c r="H42" s="16" t="s">
        <v>21</v>
      </c>
      <c r="I42" s="16" t="s">
        <v>21</v>
      </c>
      <c r="J42" s="17" t="s">
        <v>21</v>
      </c>
    </row>
    <row r="43" spans="1:10" ht="27" customHeight="1">
      <c r="A43" s="22" t="s">
        <v>62</v>
      </c>
      <c r="B43" s="16">
        <v>1010.78</v>
      </c>
      <c r="C43" s="16">
        <v>897.78</v>
      </c>
      <c r="D43" s="16">
        <v>265.60000000000002</v>
      </c>
      <c r="E43" s="16">
        <v>136.16999999999999</v>
      </c>
      <c r="F43" s="16">
        <v>403.58</v>
      </c>
      <c r="G43" s="16">
        <v>419.84</v>
      </c>
      <c r="H43" s="16">
        <v>220.51</v>
      </c>
      <c r="I43" s="16">
        <v>124.32</v>
      </c>
      <c r="J43" s="17" t="s">
        <v>21</v>
      </c>
    </row>
    <row r="44" spans="1:10" ht="27" customHeight="1">
      <c r="A44" s="22" t="s">
        <v>63</v>
      </c>
      <c r="B44" s="16">
        <v>1114</v>
      </c>
      <c r="C44" s="16">
        <v>979.75</v>
      </c>
      <c r="D44" s="16">
        <v>329.08</v>
      </c>
      <c r="E44" s="16">
        <v>195.85</v>
      </c>
      <c r="F44" s="16">
        <v>463.26</v>
      </c>
      <c r="G44" s="16">
        <v>479.52</v>
      </c>
      <c r="H44" s="16">
        <v>280.19</v>
      </c>
      <c r="I44" s="16">
        <v>184</v>
      </c>
      <c r="J44" s="16">
        <v>141</v>
      </c>
    </row>
    <row r="45" spans="1:10" ht="27" customHeight="1">
      <c r="A45" s="22" t="s">
        <v>64</v>
      </c>
      <c r="B45" s="16">
        <v>1017.01</v>
      </c>
      <c r="C45" s="16">
        <v>904.01</v>
      </c>
      <c r="D45" s="16">
        <v>165.91</v>
      </c>
      <c r="E45" s="16">
        <v>81.98</v>
      </c>
      <c r="F45" s="16">
        <v>355.33</v>
      </c>
      <c r="G45" s="16">
        <v>371.59</v>
      </c>
      <c r="H45" s="16">
        <v>172.26</v>
      </c>
      <c r="I45" s="16">
        <v>76.069999999999993</v>
      </c>
      <c r="J45" s="17" t="s">
        <v>21</v>
      </c>
    </row>
    <row r="46" spans="1:10" ht="27" customHeight="1">
      <c r="A46" s="22" t="s">
        <v>65</v>
      </c>
      <c r="B46" s="16">
        <v>1022.71</v>
      </c>
      <c r="C46" s="16">
        <v>909.71</v>
      </c>
      <c r="D46" s="16">
        <v>277.47000000000003</v>
      </c>
      <c r="E46" s="16">
        <v>123.57</v>
      </c>
      <c r="F46" s="16">
        <v>412.60077190128419</v>
      </c>
      <c r="G46" s="16">
        <v>428.87077190128417</v>
      </c>
      <c r="H46" s="16">
        <v>31.25</v>
      </c>
      <c r="I46" s="16">
        <v>133.34077190128414</v>
      </c>
      <c r="J46" s="17" t="s">
        <v>21</v>
      </c>
    </row>
    <row r="47" spans="1:10" ht="27" customHeight="1">
      <c r="A47" s="22" t="s">
        <v>66</v>
      </c>
      <c r="B47" s="16">
        <f>1083+51</f>
        <v>1134</v>
      </c>
      <c r="C47" s="16">
        <v>1184.1300000000001</v>
      </c>
      <c r="D47" s="17">
        <v>411.08</v>
      </c>
      <c r="E47" s="17">
        <v>277.85000000000002</v>
      </c>
      <c r="F47" s="17">
        <v>545.26</v>
      </c>
      <c r="G47" s="17">
        <v>561.52</v>
      </c>
      <c r="H47" s="17">
        <v>362.19</v>
      </c>
      <c r="I47" s="17">
        <v>266</v>
      </c>
      <c r="J47" s="16">
        <v>59</v>
      </c>
    </row>
    <row r="48" spans="1:10" ht="27" customHeight="1">
      <c r="A48" s="22" t="s">
        <v>67</v>
      </c>
      <c r="B48" s="16">
        <v>1066.8499999999999</v>
      </c>
      <c r="C48" s="16">
        <v>1107.6300000000001</v>
      </c>
      <c r="D48" s="17">
        <v>376.23</v>
      </c>
      <c r="E48" s="17">
        <v>243.00000000000009</v>
      </c>
      <c r="F48" s="17">
        <v>510.41000000000008</v>
      </c>
      <c r="G48" s="17">
        <v>526.67000000000007</v>
      </c>
      <c r="H48" s="17">
        <v>327.34000000000009</v>
      </c>
      <c r="I48" s="17">
        <v>231.15000000000009</v>
      </c>
      <c r="J48" s="17">
        <v>126.15</v>
      </c>
    </row>
    <row r="49" spans="1:10" ht="27" customHeight="1">
      <c r="A49" s="22" t="s">
        <v>68</v>
      </c>
      <c r="B49" s="18">
        <v>1066.5</v>
      </c>
      <c r="C49" s="16">
        <v>953.5</v>
      </c>
      <c r="D49" s="16">
        <v>321.5</v>
      </c>
      <c r="E49" s="16">
        <v>188.86</v>
      </c>
      <c r="F49" s="16">
        <v>127.2</v>
      </c>
      <c r="G49" s="16">
        <v>143.47</v>
      </c>
      <c r="H49" s="16">
        <v>273.25</v>
      </c>
      <c r="I49" s="16">
        <v>177.15</v>
      </c>
      <c r="J49" s="17" t="s">
        <v>21</v>
      </c>
    </row>
    <row r="50" spans="1:10" ht="27" customHeight="1">
      <c r="A50" s="22" t="s">
        <v>69</v>
      </c>
      <c r="B50" s="16">
        <v>1083</v>
      </c>
      <c r="C50" s="16">
        <v>1107.6300000000001</v>
      </c>
      <c r="D50" s="17">
        <v>360.08</v>
      </c>
      <c r="E50" s="17">
        <v>226.85</v>
      </c>
      <c r="F50" s="17">
        <v>494.26</v>
      </c>
      <c r="G50" s="17">
        <v>510.52</v>
      </c>
      <c r="H50" s="17">
        <v>311.19</v>
      </c>
      <c r="I50" s="16">
        <v>215</v>
      </c>
      <c r="J50" s="16">
        <v>110</v>
      </c>
    </row>
    <row r="51" spans="1:10" ht="27" customHeight="1">
      <c r="A51" s="22" t="s">
        <v>70</v>
      </c>
      <c r="B51" s="16">
        <v>1127.8</v>
      </c>
      <c r="C51" s="16">
        <v>1014.8</v>
      </c>
      <c r="D51" s="16">
        <v>383</v>
      </c>
      <c r="E51" s="16">
        <v>250</v>
      </c>
      <c r="F51" s="16">
        <v>344</v>
      </c>
      <c r="G51" s="16">
        <v>82</v>
      </c>
      <c r="H51" s="16">
        <v>334</v>
      </c>
      <c r="I51" s="16">
        <v>239</v>
      </c>
      <c r="J51" s="17" t="s">
        <v>21</v>
      </c>
    </row>
    <row r="52" spans="1:10" ht="27" customHeight="1">
      <c r="A52" s="22" t="s">
        <v>71</v>
      </c>
      <c r="B52" s="16">
        <v>1209.81</v>
      </c>
      <c r="C52" s="16">
        <v>1096.81</v>
      </c>
      <c r="D52" s="16">
        <v>464.65</v>
      </c>
      <c r="E52" s="16">
        <v>332.32</v>
      </c>
      <c r="F52" s="16">
        <v>270.67</v>
      </c>
      <c r="G52" s="16">
        <v>23.04</v>
      </c>
      <c r="H52" s="16">
        <v>416.71</v>
      </c>
      <c r="I52" s="16">
        <v>320.52</v>
      </c>
      <c r="J52" s="17" t="s">
        <v>21</v>
      </c>
    </row>
    <row r="53" spans="1:10" hidden="1">
      <c r="A53" s="2" t="s">
        <v>3</v>
      </c>
    </row>
    <row r="54" spans="1:10">
      <c r="A54" s="28" t="s">
        <v>9</v>
      </c>
      <c r="B54" s="28"/>
      <c r="C54" s="28"/>
      <c r="D54" s="28"/>
      <c r="E54" s="28"/>
      <c r="F54" s="28"/>
      <c r="G54" s="28"/>
      <c r="H54" s="28"/>
    </row>
    <row r="62" spans="1:10">
      <c r="B62" s="9"/>
    </row>
    <row r="64" spans="1:10">
      <c r="A64" s="2"/>
    </row>
    <row r="65" spans="1:10">
      <c r="A65" s="2"/>
    </row>
    <row r="66" spans="1:10">
      <c r="A66" s="1"/>
    </row>
    <row r="67" spans="1:10">
      <c r="A67" s="1"/>
      <c r="B67" s="11"/>
      <c r="C67" s="11"/>
      <c r="D67" s="11"/>
      <c r="E67" s="9"/>
      <c r="F67" s="11"/>
      <c r="G67" s="11"/>
      <c r="H67" s="12"/>
      <c r="I67" s="9"/>
      <c r="J67" s="11"/>
    </row>
    <row r="68" spans="1:10">
      <c r="A68" s="1"/>
    </row>
  </sheetData>
  <mergeCells count="3">
    <mergeCell ref="A1:J1"/>
    <mergeCell ref="A2:J2"/>
    <mergeCell ref="A54:H54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workbookViewId="0">
      <selection activeCell="A56" sqref="A56"/>
    </sheetView>
  </sheetViews>
  <sheetFormatPr defaultRowHeight="13.5"/>
  <cols>
    <col min="1" max="1" width="21.625" customWidth="1"/>
    <col min="2" max="10" width="14.625" customWidth="1"/>
    <col min="12" max="12" width="9" customWidth="1"/>
    <col min="13" max="13" width="9" hidden="1" customWidth="1"/>
    <col min="14" max="20" width="9.5" hidden="1" customWidth="1"/>
    <col min="21" max="21" width="9" hidden="1" customWidth="1"/>
  </cols>
  <sheetData>
    <row r="1" spans="1:21" ht="25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21" ht="20.25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</row>
    <row r="3" spans="1:21">
      <c r="A3" s="29" t="s">
        <v>25</v>
      </c>
      <c r="B3" s="29"/>
      <c r="C3" s="29"/>
      <c r="D3" s="29"/>
      <c r="E3" s="29"/>
      <c r="F3" s="29"/>
      <c r="G3" s="29"/>
      <c r="H3" s="29"/>
      <c r="I3" s="29"/>
      <c r="J3" s="29"/>
      <c r="M3" t="s">
        <v>5</v>
      </c>
    </row>
    <row r="4" spans="1:21">
      <c r="A4" s="6"/>
      <c r="B4" s="6"/>
      <c r="C4" s="6"/>
      <c r="D4" s="6"/>
      <c r="E4" s="6"/>
      <c r="F4" s="6"/>
      <c r="G4" s="6"/>
      <c r="H4" s="6"/>
      <c r="I4" s="30" t="s">
        <v>24</v>
      </c>
      <c r="J4" s="30"/>
      <c r="M4" t="s">
        <v>4</v>
      </c>
    </row>
    <row r="5" spans="1:21" ht="41.25" customHeight="1">
      <c r="A5" s="21" t="s">
        <v>19</v>
      </c>
      <c r="B5" s="24" t="s">
        <v>20</v>
      </c>
      <c r="C5" s="24" t="s">
        <v>11</v>
      </c>
      <c r="D5" s="24" t="s">
        <v>12</v>
      </c>
      <c r="E5" s="25" t="s">
        <v>13</v>
      </c>
      <c r="F5" s="24" t="s">
        <v>14</v>
      </c>
      <c r="G5" s="24" t="s">
        <v>15</v>
      </c>
      <c r="H5" s="24" t="s">
        <v>16</v>
      </c>
      <c r="I5" s="24" t="s">
        <v>17</v>
      </c>
      <c r="J5" s="24" t="s">
        <v>18</v>
      </c>
      <c r="M5">
        <v>2.8570000000000001E-4</v>
      </c>
      <c r="N5" s="13">
        <v>2.8570000000000001E-4</v>
      </c>
      <c r="O5" s="13">
        <v>2.8570000000000001E-4</v>
      </c>
      <c r="P5" s="13">
        <v>2.8570000000000001E-4</v>
      </c>
      <c r="Q5" s="13">
        <v>2.8570000000000001E-4</v>
      </c>
      <c r="R5" s="13">
        <v>2.8570000000000001E-4</v>
      </c>
      <c r="S5" s="13">
        <v>2.8570000000000001E-4</v>
      </c>
      <c r="T5" s="13">
        <v>2.8570000000000001E-4</v>
      </c>
      <c r="U5">
        <v>2.8570000000000001E-4</v>
      </c>
    </row>
    <row r="6" spans="1:21" ht="27" customHeight="1">
      <c r="A6" s="22" t="s">
        <v>26</v>
      </c>
      <c r="B6" s="19">
        <f>天然气管道管输距离表!B5*天然气管道管输运价表!M5</f>
        <v>3.0855600000000002E-3</v>
      </c>
      <c r="C6" s="20" t="s">
        <v>6</v>
      </c>
      <c r="D6" s="20" t="s">
        <v>6</v>
      </c>
      <c r="E6" s="20" t="s">
        <v>6</v>
      </c>
      <c r="F6" s="20" t="s">
        <v>6</v>
      </c>
      <c r="G6" s="20" t="s">
        <v>6</v>
      </c>
      <c r="H6" s="20" t="s">
        <v>6</v>
      </c>
      <c r="I6" s="20" t="s">
        <v>6</v>
      </c>
      <c r="J6" s="20" t="s">
        <v>6</v>
      </c>
      <c r="M6">
        <v>2.8570000000000001E-4</v>
      </c>
      <c r="N6" s="13">
        <v>2.8570000000000001E-4</v>
      </c>
      <c r="O6" s="13">
        <v>2.8570000000000001E-4</v>
      </c>
      <c r="P6" s="13">
        <v>2.8570000000000001E-4</v>
      </c>
      <c r="Q6" s="13">
        <v>2.8570000000000001E-4</v>
      </c>
      <c r="R6" s="13">
        <v>2.8570000000000001E-4</v>
      </c>
      <c r="S6" s="13">
        <v>2.8570000000000001E-4</v>
      </c>
      <c r="T6" s="13">
        <v>2.8570000000000001E-4</v>
      </c>
      <c r="U6">
        <v>2.8570000000000001E-4</v>
      </c>
    </row>
    <row r="7" spans="1:21" ht="27" customHeight="1">
      <c r="A7" s="22" t="s">
        <v>27</v>
      </c>
      <c r="B7" s="19">
        <f>天然气管道管输距离表!B6*天然气管道管输运价表!M6</f>
        <v>3.7412414999999997E-2</v>
      </c>
      <c r="C7" s="19">
        <f>天然气管道管输距离表!C6*天然气管道管输运价表!N6</f>
        <v>8.6824229999999999E-3</v>
      </c>
      <c r="D7" s="20" t="s">
        <v>6</v>
      </c>
      <c r="E7" s="20" t="s">
        <v>6</v>
      </c>
      <c r="F7" s="20" t="s">
        <v>6</v>
      </c>
      <c r="G7" s="20" t="s">
        <v>6</v>
      </c>
      <c r="H7" s="20" t="s">
        <v>6</v>
      </c>
      <c r="I7" s="20" t="s">
        <v>6</v>
      </c>
      <c r="J7" s="20" t="s">
        <v>6</v>
      </c>
      <c r="M7">
        <v>2.8570000000000001E-4</v>
      </c>
      <c r="N7" s="13">
        <v>2.8570000000000001E-4</v>
      </c>
      <c r="O7" s="13">
        <v>2.8570000000000001E-4</v>
      </c>
      <c r="P7" s="13">
        <v>2.8570000000000001E-4</v>
      </c>
      <c r="Q7" s="13">
        <v>2.8570000000000001E-4</v>
      </c>
      <c r="R7" s="13">
        <v>2.8570000000000001E-4</v>
      </c>
      <c r="S7" s="13">
        <v>2.8570000000000001E-4</v>
      </c>
      <c r="T7" s="13">
        <v>2.8570000000000001E-4</v>
      </c>
      <c r="U7">
        <v>2.8570000000000001E-4</v>
      </c>
    </row>
    <row r="8" spans="1:21" ht="27" customHeight="1">
      <c r="A8" s="22" t="s">
        <v>72</v>
      </c>
      <c r="B8" s="19">
        <f>天然气管道管输距离表!B7*天然气管道管输运价表!M7</f>
        <v>5.6651452999999997E-2</v>
      </c>
      <c r="C8" s="19">
        <f>天然气管道管输距离表!C7*天然气管道管输运价表!N7</f>
        <v>2.8081453000000003E-2</v>
      </c>
      <c r="D8" s="20" t="s">
        <v>6</v>
      </c>
      <c r="E8" s="20" t="s">
        <v>6</v>
      </c>
      <c r="F8" s="20" t="s">
        <v>6</v>
      </c>
      <c r="G8" s="20" t="s">
        <v>6</v>
      </c>
      <c r="H8" s="20" t="s">
        <v>6</v>
      </c>
      <c r="I8" s="20" t="s">
        <v>6</v>
      </c>
      <c r="J8" s="20" t="s">
        <v>6</v>
      </c>
      <c r="M8">
        <v>2.8570000000000001E-4</v>
      </c>
      <c r="N8" s="13">
        <v>2.8570000000000001E-4</v>
      </c>
      <c r="O8" s="13">
        <v>2.8570000000000001E-4</v>
      </c>
      <c r="P8" s="13">
        <v>2.8570000000000001E-4</v>
      </c>
      <c r="Q8" s="13">
        <v>2.8570000000000001E-4</v>
      </c>
      <c r="R8" s="13">
        <v>2.8570000000000001E-4</v>
      </c>
      <c r="S8" s="13">
        <v>2.8570000000000001E-4</v>
      </c>
      <c r="T8" s="13">
        <v>2.8570000000000001E-4</v>
      </c>
      <c r="U8">
        <v>2.8570000000000001E-4</v>
      </c>
    </row>
    <row r="9" spans="1:21" ht="27" customHeight="1">
      <c r="A9" s="22" t="s">
        <v>29</v>
      </c>
      <c r="B9" s="19">
        <f>天然气管道管输距离表!B8*天然气管道管输运价表!M8</f>
        <v>8.0524545000000003E-2</v>
      </c>
      <c r="C9" s="19">
        <f>天然气管道管输距离表!C8*天然气管道管输运价表!N8</f>
        <v>5.1794553E-2</v>
      </c>
      <c r="D9" s="20" t="s">
        <v>6</v>
      </c>
      <c r="E9" s="20" t="s">
        <v>6</v>
      </c>
      <c r="F9" s="20" t="s">
        <v>6</v>
      </c>
      <c r="G9" s="20" t="s">
        <v>6</v>
      </c>
      <c r="H9" s="20" t="s">
        <v>6</v>
      </c>
      <c r="I9" s="20" t="s">
        <v>6</v>
      </c>
      <c r="J9" s="20" t="s">
        <v>6</v>
      </c>
      <c r="M9">
        <v>2.8570000000000001E-4</v>
      </c>
      <c r="N9" s="13">
        <v>2.8570000000000001E-4</v>
      </c>
      <c r="O9" s="13">
        <v>2.8570000000000001E-4</v>
      </c>
      <c r="P9" s="13">
        <v>2.8570000000000001E-4</v>
      </c>
      <c r="Q9" s="13">
        <v>2.8570000000000001E-4</v>
      </c>
      <c r="R9" s="13">
        <v>2.8570000000000001E-4</v>
      </c>
      <c r="S9" s="13">
        <v>2.8570000000000001E-4</v>
      </c>
      <c r="T9" s="13">
        <v>2.8570000000000001E-4</v>
      </c>
      <c r="U9">
        <v>2.8570000000000001E-4</v>
      </c>
    </row>
    <row r="10" spans="1:21" ht="27" customHeight="1">
      <c r="A10" s="22" t="s">
        <v>30</v>
      </c>
      <c r="B10" s="19">
        <f>天然气管道管输距离表!B9*天然气管道管输运价表!M9</f>
        <v>8.5027177000000009E-2</v>
      </c>
      <c r="C10" s="19">
        <f>天然气管道管输距离表!C9*天然气管道管输运价表!N9</f>
        <v>5.2743077000000006E-2</v>
      </c>
      <c r="D10" s="20" t="s">
        <v>6</v>
      </c>
      <c r="E10" s="20" t="s">
        <v>6</v>
      </c>
      <c r="F10" s="20" t="s">
        <v>6</v>
      </c>
      <c r="G10" s="20" t="s">
        <v>6</v>
      </c>
      <c r="H10" s="20" t="s">
        <v>6</v>
      </c>
      <c r="I10" s="20" t="s">
        <v>6</v>
      </c>
      <c r="J10" s="20" t="s">
        <v>6</v>
      </c>
      <c r="M10">
        <v>2.8570000000000001E-4</v>
      </c>
      <c r="N10" s="13">
        <v>2.8570000000000001E-4</v>
      </c>
      <c r="O10" s="13">
        <v>2.8570000000000001E-4</v>
      </c>
      <c r="P10" s="13">
        <v>2.8570000000000001E-4</v>
      </c>
      <c r="Q10" s="13">
        <v>2.8570000000000001E-4</v>
      </c>
      <c r="R10" s="13">
        <v>2.8570000000000001E-4</v>
      </c>
      <c r="S10" s="13">
        <v>2.8570000000000001E-4</v>
      </c>
      <c r="T10" s="13">
        <v>2.8570000000000001E-4</v>
      </c>
      <c r="U10">
        <v>2.8570000000000001E-4</v>
      </c>
    </row>
    <row r="11" spans="1:21" ht="27" customHeight="1">
      <c r="A11" s="22" t="s">
        <v>31</v>
      </c>
      <c r="B11" s="19">
        <f>天然气管道管输距离表!B10*天然气管道管输运价表!M10</f>
        <v>7.8116094000000011E-2</v>
      </c>
      <c r="C11" s="19">
        <f>天然气管道管输距离表!C10*天然气管道管输运价表!N10</f>
        <v>4.5831993999999994E-2</v>
      </c>
      <c r="D11" s="20" t="s">
        <v>6</v>
      </c>
      <c r="E11" s="20" t="s">
        <v>6</v>
      </c>
      <c r="F11" s="20" t="s">
        <v>6</v>
      </c>
      <c r="G11" s="20" t="s">
        <v>6</v>
      </c>
      <c r="H11" s="20" t="s">
        <v>6</v>
      </c>
      <c r="I11" s="20" t="s">
        <v>6</v>
      </c>
      <c r="J11" s="20" t="s">
        <v>6</v>
      </c>
      <c r="M11">
        <v>2.8570000000000001E-4</v>
      </c>
      <c r="N11" s="13">
        <v>2.8570000000000001E-4</v>
      </c>
      <c r="O11" s="13">
        <v>2.8570000000000001E-4</v>
      </c>
      <c r="P11" s="13">
        <v>2.8570000000000001E-4</v>
      </c>
      <c r="Q11" s="13">
        <v>2.8570000000000001E-4</v>
      </c>
      <c r="R11" s="13">
        <v>2.8570000000000001E-4</v>
      </c>
      <c r="S11" s="13">
        <v>2.8570000000000001E-4</v>
      </c>
      <c r="T11" s="13">
        <v>2.8570000000000001E-4</v>
      </c>
      <c r="U11">
        <v>2.8570000000000001E-4</v>
      </c>
    </row>
    <row r="12" spans="1:21" ht="27" customHeight="1">
      <c r="A12" s="22" t="s">
        <v>32</v>
      </c>
      <c r="B12" s="19">
        <f>天然气管道管输距离表!B11*天然气管道管输运价表!M11</f>
        <v>8.8095595000000013E-2</v>
      </c>
      <c r="C12" s="19">
        <f>天然气管道管输距离表!C11*天然气管道管输运价表!N11</f>
        <v>0.12280814500000001</v>
      </c>
      <c r="D12" s="20" t="s">
        <v>6</v>
      </c>
      <c r="E12" s="20" t="s">
        <v>6</v>
      </c>
      <c r="F12" s="20" t="s">
        <v>6</v>
      </c>
      <c r="G12" s="20" t="s">
        <v>6</v>
      </c>
      <c r="H12" s="20" t="s">
        <v>6</v>
      </c>
      <c r="I12" s="20" t="s">
        <v>6</v>
      </c>
      <c r="J12" s="20" t="s">
        <v>6</v>
      </c>
      <c r="M12">
        <v>2.8570000000000001E-4</v>
      </c>
      <c r="N12" s="13">
        <v>2.8570000000000001E-4</v>
      </c>
      <c r="O12" s="13">
        <v>2.8570000000000001E-4</v>
      </c>
      <c r="P12" s="13">
        <v>2.8570000000000001E-4</v>
      </c>
      <c r="Q12" s="13">
        <v>2.8570000000000001E-4</v>
      </c>
      <c r="R12" s="13">
        <v>2.8570000000000001E-4</v>
      </c>
      <c r="S12" s="13">
        <v>2.8570000000000001E-4</v>
      </c>
      <c r="T12" s="13">
        <v>2.8570000000000001E-4</v>
      </c>
      <c r="U12">
        <v>2.8570000000000001E-4</v>
      </c>
    </row>
    <row r="13" spans="1:21" ht="27" customHeight="1">
      <c r="A13" s="22" t="s">
        <v>33</v>
      </c>
      <c r="B13" s="19">
        <f>天然气管道管输距离表!B12*天然气管道管输运价表!M12</f>
        <v>9.7340846999999994E-2</v>
      </c>
      <c r="C13" s="19">
        <f>天然气管道管输距离表!C12*天然气管道管输运价表!N12</f>
        <v>6.5056746999999998E-2</v>
      </c>
      <c r="D13" s="20" t="s">
        <v>6</v>
      </c>
      <c r="E13" s="20" t="s">
        <v>6</v>
      </c>
      <c r="F13" s="20" t="s">
        <v>6</v>
      </c>
      <c r="G13" s="20" t="s">
        <v>6</v>
      </c>
      <c r="H13" s="20" t="s">
        <v>6</v>
      </c>
      <c r="I13" s="20" t="s">
        <v>6</v>
      </c>
      <c r="J13" s="20" t="s">
        <v>6</v>
      </c>
      <c r="M13">
        <v>2.8570000000000001E-4</v>
      </c>
      <c r="N13" s="13">
        <v>2.8570000000000001E-4</v>
      </c>
      <c r="O13" s="13">
        <v>2.8570000000000001E-4</v>
      </c>
      <c r="P13" s="13">
        <v>2.8570000000000001E-4</v>
      </c>
      <c r="Q13" s="13">
        <v>2.8570000000000001E-4</v>
      </c>
      <c r="R13" s="13">
        <v>2.8570000000000001E-4</v>
      </c>
      <c r="S13" s="13">
        <v>2.8570000000000001E-4</v>
      </c>
      <c r="T13" s="13">
        <v>2.8570000000000001E-4</v>
      </c>
      <c r="U13">
        <v>2.8570000000000001E-4</v>
      </c>
    </row>
    <row r="14" spans="1:21" ht="27" customHeight="1">
      <c r="A14" s="22" t="s">
        <v>34</v>
      </c>
      <c r="B14" s="19">
        <f>天然气管道管输距离表!B13*天然气管道管输运价表!M13</f>
        <v>0.112625797</v>
      </c>
      <c r="C14" s="19">
        <f>天然气管道管输距离表!C13*天然气管道管输运价表!N13</f>
        <v>8.389580499999999E-2</v>
      </c>
      <c r="D14" s="20" t="s">
        <v>6</v>
      </c>
      <c r="E14" s="20" t="s">
        <v>6</v>
      </c>
      <c r="F14" s="20" t="s">
        <v>6</v>
      </c>
      <c r="G14" s="20" t="s">
        <v>6</v>
      </c>
      <c r="H14" s="20" t="s">
        <v>6</v>
      </c>
      <c r="I14" s="20" t="s">
        <v>6</v>
      </c>
      <c r="J14" s="20" t="s">
        <v>6</v>
      </c>
      <c r="M14">
        <v>2.8570000000000001E-4</v>
      </c>
      <c r="N14" s="13">
        <v>2.8570000000000001E-4</v>
      </c>
      <c r="O14" s="13">
        <v>2.8570000000000001E-4</v>
      </c>
      <c r="P14" s="13">
        <v>2.8570000000000001E-4</v>
      </c>
      <c r="Q14" s="13">
        <v>2.8570000000000001E-4</v>
      </c>
      <c r="R14" s="13">
        <v>2.8570000000000001E-4</v>
      </c>
      <c r="S14" s="13">
        <v>2.8570000000000001E-4</v>
      </c>
      <c r="T14" s="13">
        <v>2.8570000000000001E-4</v>
      </c>
      <c r="U14">
        <v>2.8570000000000001E-4</v>
      </c>
    </row>
    <row r="15" spans="1:21" ht="27" customHeight="1">
      <c r="A15" s="22" t="s">
        <v>35</v>
      </c>
      <c r="B15" s="19">
        <f>天然气管道管输距离表!B14*天然气管道管输运价表!M14</f>
        <v>0.12189676200000001</v>
      </c>
      <c r="C15" s="19">
        <f>天然气管道管输距离表!C14*天然气管道管输运价表!N14</f>
        <v>9.316677000000001E-2</v>
      </c>
      <c r="D15" s="20" t="s">
        <v>6</v>
      </c>
      <c r="E15" s="20" t="s">
        <v>6</v>
      </c>
      <c r="F15" s="20" t="s">
        <v>6</v>
      </c>
      <c r="G15" s="20" t="s">
        <v>6</v>
      </c>
      <c r="H15" s="20" t="s">
        <v>6</v>
      </c>
      <c r="I15" s="20" t="s">
        <v>6</v>
      </c>
      <c r="J15" s="20" t="s">
        <v>6</v>
      </c>
      <c r="M15">
        <v>2.8570000000000001E-4</v>
      </c>
      <c r="N15" s="13">
        <v>2.8570000000000001E-4</v>
      </c>
      <c r="O15" s="13">
        <v>2.8570000000000001E-4</v>
      </c>
      <c r="P15" s="13">
        <v>2.8570000000000001E-4</v>
      </c>
      <c r="Q15" s="13">
        <v>2.8570000000000001E-4</v>
      </c>
      <c r="R15" s="13">
        <v>2.8570000000000001E-4</v>
      </c>
      <c r="S15" s="13">
        <v>2.8570000000000001E-4</v>
      </c>
      <c r="T15" s="13">
        <v>2.8570000000000001E-4</v>
      </c>
      <c r="U15">
        <v>2.8570000000000001E-4</v>
      </c>
    </row>
    <row r="16" spans="1:21" ht="27" customHeight="1">
      <c r="A16" s="22" t="s">
        <v>36</v>
      </c>
      <c r="B16" s="19">
        <f>天然气管道管输距离表!B15*天然气管道管输运价表!M15</f>
        <v>0.13327905000000001</v>
      </c>
      <c r="C16" s="19">
        <f>天然气管道管输距离表!C15*天然气管道管输运价表!N15</f>
        <v>0.10099495</v>
      </c>
      <c r="D16" s="20" t="s">
        <v>6</v>
      </c>
      <c r="E16" s="20" t="s">
        <v>6</v>
      </c>
      <c r="F16" s="20" t="s">
        <v>6</v>
      </c>
      <c r="G16" s="20" t="s">
        <v>6</v>
      </c>
      <c r="H16" s="20" t="s">
        <v>6</v>
      </c>
      <c r="I16" s="20" t="s">
        <v>6</v>
      </c>
      <c r="J16" s="20" t="s">
        <v>6</v>
      </c>
      <c r="M16">
        <v>2.8570000000000001E-4</v>
      </c>
      <c r="N16" s="13">
        <v>2.8570000000000001E-4</v>
      </c>
      <c r="O16" s="13">
        <v>2.8570000000000001E-4</v>
      </c>
      <c r="P16" s="13">
        <v>2.8570000000000001E-4</v>
      </c>
      <c r="Q16" s="13">
        <v>2.8570000000000001E-4</v>
      </c>
      <c r="R16" s="13">
        <v>2.8570000000000001E-4</v>
      </c>
      <c r="S16" s="13">
        <v>2.8570000000000001E-4</v>
      </c>
      <c r="T16" s="13">
        <v>2.8570000000000001E-4</v>
      </c>
      <c r="U16">
        <v>2.8570000000000001E-4</v>
      </c>
    </row>
    <row r="17" spans="1:21" ht="27" customHeight="1">
      <c r="A17" s="22" t="s">
        <v>37</v>
      </c>
      <c r="B17" s="19">
        <f>天然气管道管输距离表!B16*天然气管道管输运价表!M16</f>
        <v>0.140061568</v>
      </c>
      <c r="C17" s="19">
        <f>天然气管道管输距离表!C16*天然气管道管输运价表!N16</f>
        <v>0.111331576</v>
      </c>
      <c r="D17" s="20" t="s">
        <v>6</v>
      </c>
      <c r="E17" s="20" t="s">
        <v>6</v>
      </c>
      <c r="F17" s="20" t="s">
        <v>6</v>
      </c>
      <c r="G17" s="20" t="s">
        <v>6</v>
      </c>
      <c r="H17" s="20" t="s">
        <v>6</v>
      </c>
      <c r="I17" s="20" t="s">
        <v>6</v>
      </c>
      <c r="J17" s="20" t="s">
        <v>6</v>
      </c>
      <c r="M17">
        <v>2.8570000000000001E-4</v>
      </c>
      <c r="N17" s="13">
        <v>2.8570000000000001E-4</v>
      </c>
      <c r="O17" s="13">
        <v>2.8570000000000001E-4</v>
      </c>
      <c r="P17" s="13">
        <v>2.8570000000000001E-4</v>
      </c>
      <c r="Q17" s="13">
        <v>2.8570000000000001E-4</v>
      </c>
      <c r="R17" s="13">
        <v>2.8570000000000001E-4</v>
      </c>
      <c r="S17" s="13">
        <v>2.8570000000000001E-4</v>
      </c>
      <c r="T17" s="13">
        <v>2.8570000000000001E-4</v>
      </c>
      <c r="U17">
        <v>2.8570000000000001E-4</v>
      </c>
    </row>
    <row r="18" spans="1:21" ht="27" customHeight="1">
      <c r="A18" s="22" t="s">
        <v>38</v>
      </c>
      <c r="B18" s="19">
        <f>天然气管道管输距离表!B17*天然气管道管输运价表!M17</f>
        <v>0.15217239099999999</v>
      </c>
      <c r="C18" s="19">
        <f>天然气管道管输距离表!C17*天然气管道管输运价表!N17</f>
        <v>0.11988829100000001</v>
      </c>
      <c r="D18" s="20" t="s">
        <v>6</v>
      </c>
      <c r="E18" s="20" t="s">
        <v>6</v>
      </c>
      <c r="F18" s="20" t="s">
        <v>6</v>
      </c>
      <c r="G18" s="20" t="s">
        <v>6</v>
      </c>
      <c r="H18" s="20" t="s">
        <v>6</v>
      </c>
      <c r="I18" s="20" t="s">
        <v>6</v>
      </c>
      <c r="J18" s="20" t="s">
        <v>6</v>
      </c>
      <c r="M18">
        <v>2.8570000000000001E-4</v>
      </c>
      <c r="N18" s="13">
        <v>2.8570000000000001E-4</v>
      </c>
      <c r="O18" s="13">
        <v>2.8570000000000001E-4</v>
      </c>
      <c r="P18" s="13">
        <v>2.8570000000000001E-4</v>
      </c>
      <c r="Q18" s="13">
        <v>2.8570000000000001E-4</v>
      </c>
      <c r="R18" s="13">
        <v>2.8570000000000001E-4</v>
      </c>
      <c r="S18" s="13">
        <v>2.8570000000000001E-4</v>
      </c>
      <c r="T18" s="13">
        <v>2.8570000000000001E-4</v>
      </c>
      <c r="U18">
        <v>2.8570000000000001E-4</v>
      </c>
    </row>
    <row r="19" spans="1:21" ht="27" customHeight="1">
      <c r="A19" s="22" t="s">
        <v>73</v>
      </c>
      <c r="B19" s="19">
        <f>天然气管道管输距离表!B18*天然气管道管输运价表!M18</f>
        <v>0.15338375900000001</v>
      </c>
      <c r="C19" s="19">
        <f>天然气管道管输距离表!C18*天然气管道管输运价表!N18</f>
        <v>0.18809630900000002</v>
      </c>
      <c r="D19" s="20" t="s">
        <v>6</v>
      </c>
      <c r="E19" s="20" t="s">
        <v>6</v>
      </c>
      <c r="F19" s="20" t="s">
        <v>6</v>
      </c>
      <c r="G19" s="20" t="s">
        <v>6</v>
      </c>
      <c r="H19" s="20" t="s">
        <v>6</v>
      </c>
      <c r="I19" s="20" t="s">
        <v>6</v>
      </c>
      <c r="J19" s="20" t="s">
        <v>6</v>
      </c>
      <c r="M19">
        <v>2.8570000000000001E-4</v>
      </c>
      <c r="N19" s="13">
        <v>2.8570000000000001E-4</v>
      </c>
      <c r="O19" s="13">
        <v>2.8570000000000001E-4</v>
      </c>
      <c r="P19" s="13">
        <v>2.8570000000000001E-4</v>
      </c>
      <c r="Q19" s="13">
        <v>2.8570000000000001E-4</v>
      </c>
      <c r="R19" s="13">
        <v>2.8570000000000001E-4</v>
      </c>
      <c r="S19" s="13">
        <v>2.8570000000000001E-4</v>
      </c>
      <c r="T19" s="13">
        <v>2.8570000000000001E-4</v>
      </c>
      <c r="U19">
        <v>2.8570000000000001E-4</v>
      </c>
    </row>
    <row r="20" spans="1:21" ht="27" customHeight="1">
      <c r="A20" s="22" t="s">
        <v>40</v>
      </c>
      <c r="B20" s="19">
        <f>天然气管道管输距离表!B19*天然气管道管输运价表!M19</f>
        <v>0.17250280299999998</v>
      </c>
      <c r="C20" s="19">
        <f>天然气管道管输距离表!C19*天然气管道管输运价表!N19</f>
        <v>0.14376995400000001</v>
      </c>
      <c r="D20" s="20" t="s">
        <v>6</v>
      </c>
      <c r="E20" s="20" t="s">
        <v>6</v>
      </c>
      <c r="F20" s="20" t="s">
        <v>6</v>
      </c>
      <c r="G20" s="20" t="s">
        <v>6</v>
      </c>
      <c r="H20" s="20" t="s">
        <v>6</v>
      </c>
      <c r="I20" s="20" t="s">
        <v>6</v>
      </c>
      <c r="J20" s="20" t="s">
        <v>6</v>
      </c>
      <c r="M20">
        <v>2.8570000000000001E-4</v>
      </c>
      <c r="N20" s="13">
        <v>2.8570000000000001E-4</v>
      </c>
      <c r="O20" s="13">
        <v>2.8570000000000001E-4</v>
      </c>
      <c r="P20" s="13">
        <v>2.8570000000000001E-4</v>
      </c>
      <c r="Q20" s="13">
        <v>2.8570000000000001E-4</v>
      </c>
      <c r="R20" s="13">
        <v>2.8570000000000001E-4</v>
      </c>
      <c r="S20" s="13">
        <v>2.8570000000000001E-4</v>
      </c>
      <c r="T20" s="13">
        <v>2.8570000000000001E-4</v>
      </c>
      <c r="U20">
        <v>2.8570000000000001E-4</v>
      </c>
    </row>
    <row r="21" spans="1:21" ht="27" customHeight="1">
      <c r="A21" s="22" t="s">
        <v>41</v>
      </c>
      <c r="B21" s="19">
        <f>天然气管道管输距离表!B20*天然气管道管输运价表!M20</f>
        <v>0.17908818800000001</v>
      </c>
      <c r="C21" s="19">
        <f>天然气管道管输距离表!C20*天然气管道管输运价表!N20</f>
        <v>0.146804088</v>
      </c>
      <c r="D21" s="20" t="s">
        <v>6</v>
      </c>
      <c r="E21" s="20" t="s">
        <v>6</v>
      </c>
      <c r="F21" s="20" t="s">
        <v>6</v>
      </c>
      <c r="G21" s="20" t="s">
        <v>6</v>
      </c>
      <c r="H21" s="20" t="s">
        <v>6</v>
      </c>
      <c r="I21" s="20" t="s">
        <v>6</v>
      </c>
      <c r="J21" s="20" t="s">
        <v>6</v>
      </c>
      <c r="M21">
        <v>2.8570000000000001E-4</v>
      </c>
      <c r="N21" s="13">
        <v>2.8570000000000001E-4</v>
      </c>
      <c r="O21" s="13">
        <v>2.8570000000000001E-4</v>
      </c>
      <c r="P21" s="13">
        <v>2.8570000000000001E-4</v>
      </c>
      <c r="Q21" s="13">
        <v>2.8570000000000001E-4</v>
      </c>
      <c r="R21" s="13">
        <v>2.8570000000000001E-4</v>
      </c>
      <c r="S21" s="13">
        <v>2.8570000000000001E-4</v>
      </c>
      <c r="T21" s="13">
        <v>2.8570000000000001E-4</v>
      </c>
      <c r="U21">
        <v>2.8570000000000001E-4</v>
      </c>
    </row>
    <row r="22" spans="1:21" ht="27" customHeight="1">
      <c r="A22" s="22" t="s">
        <v>42</v>
      </c>
      <c r="B22" s="19">
        <f>天然气管道管输距离表!B21*天然气管道管输运价表!M21</f>
        <v>0.187279207</v>
      </c>
      <c r="C22" s="19">
        <f>天然气管道管输距离表!C21*天然气管道管输运价表!N21</f>
        <v>0.15499510699999999</v>
      </c>
      <c r="D22" s="20" t="s">
        <v>6</v>
      </c>
      <c r="E22" s="20" t="s">
        <v>6</v>
      </c>
      <c r="F22" s="20" t="s">
        <v>6</v>
      </c>
      <c r="G22" s="20" t="s">
        <v>6</v>
      </c>
      <c r="H22" s="20" t="s">
        <v>6</v>
      </c>
      <c r="I22" s="20" t="s">
        <v>6</v>
      </c>
      <c r="J22" s="20" t="s">
        <v>6</v>
      </c>
      <c r="M22">
        <v>2.8570000000000001E-4</v>
      </c>
      <c r="N22" s="13">
        <v>2.8570000000000001E-4</v>
      </c>
      <c r="O22" s="13">
        <v>2.8570000000000001E-4</v>
      </c>
      <c r="P22" s="13">
        <v>2.8570000000000001E-4</v>
      </c>
      <c r="Q22" s="13">
        <v>2.8570000000000001E-4</v>
      </c>
      <c r="R22" s="13">
        <v>2.8570000000000001E-4</v>
      </c>
      <c r="S22" s="13">
        <v>2.8570000000000001E-4</v>
      </c>
      <c r="T22" s="13">
        <v>2.8570000000000001E-4</v>
      </c>
      <c r="U22">
        <v>2.8570000000000001E-4</v>
      </c>
    </row>
    <row r="23" spans="1:21" ht="27" customHeight="1">
      <c r="A23" s="22" t="s">
        <v>74</v>
      </c>
      <c r="B23" s="19">
        <f>天然气管道管输距离表!B22*天然气管道管输运价表!M22</f>
        <v>0.1937046</v>
      </c>
      <c r="C23" s="19">
        <f>天然气管道管输距离表!C22*天然气管道管输运价表!N22</f>
        <v>0.22841715000000001</v>
      </c>
      <c r="D23" s="20" t="s">
        <v>6</v>
      </c>
      <c r="E23" s="20" t="s">
        <v>6</v>
      </c>
      <c r="F23" s="20" t="s">
        <v>6</v>
      </c>
      <c r="G23" s="20" t="s">
        <v>6</v>
      </c>
      <c r="H23" s="20" t="s">
        <v>6</v>
      </c>
      <c r="I23" s="20" t="s">
        <v>6</v>
      </c>
      <c r="J23" s="20" t="s">
        <v>6</v>
      </c>
      <c r="M23">
        <v>2.8570000000000001E-4</v>
      </c>
      <c r="N23" s="13">
        <v>2.8570000000000001E-4</v>
      </c>
      <c r="O23" s="13">
        <v>2.8570000000000001E-4</v>
      </c>
      <c r="P23" s="13">
        <v>2.8570000000000001E-4</v>
      </c>
      <c r="Q23" s="13">
        <v>2.8570000000000001E-4</v>
      </c>
      <c r="R23" s="13">
        <v>2.8570000000000001E-4</v>
      </c>
      <c r="S23" s="13">
        <v>2.8570000000000001E-4</v>
      </c>
      <c r="T23" s="13">
        <v>2.8570000000000001E-4</v>
      </c>
      <c r="U23">
        <v>2.8570000000000001E-4</v>
      </c>
    </row>
    <row r="24" spans="1:21" ht="27" customHeight="1">
      <c r="A24" s="22" t="s">
        <v>44</v>
      </c>
      <c r="B24" s="19">
        <f>天然气管道管输距离表!B23*天然气管道管输运价表!M23</f>
        <v>0.1939903</v>
      </c>
      <c r="C24" s="19">
        <f>天然气管道管输距离表!C23*天然气管道管输运价表!N23</f>
        <v>0.16170619999999999</v>
      </c>
      <c r="D24" s="20" t="s">
        <v>6</v>
      </c>
      <c r="E24" s="20" t="s">
        <v>6</v>
      </c>
      <c r="F24" s="20" t="s">
        <v>6</v>
      </c>
      <c r="G24" s="20" t="s">
        <v>6</v>
      </c>
      <c r="H24" s="20" t="s">
        <v>6</v>
      </c>
      <c r="I24" s="20" t="s">
        <v>6</v>
      </c>
      <c r="J24" s="20" t="s">
        <v>6</v>
      </c>
      <c r="M24">
        <v>2.8570000000000001E-4</v>
      </c>
      <c r="N24" s="13">
        <v>2.8570000000000001E-4</v>
      </c>
      <c r="O24" s="13">
        <v>2.8570000000000001E-4</v>
      </c>
      <c r="P24" s="13">
        <v>2.8570000000000001E-4</v>
      </c>
      <c r="Q24" s="13">
        <v>2.8570000000000001E-4</v>
      </c>
      <c r="R24" s="13">
        <v>2.8570000000000001E-4</v>
      </c>
      <c r="S24" s="13">
        <v>2.8570000000000001E-4</v>
      </c>
      <c r="T24" s="13">
        <v>2.8570000000000001E-4</v>
      </c>
      <c r="U24">
        <v>2.8570000000000001E-4</v>
      </c>
    </row>
    <row r="25" spans="1:21" ht="27" customHeight="1">
      <c r="A25" s="22" t="s">
        <v>45</v>
      </c>
      <c r="B25" s="19">
        <f>天然气管道管输距离表!B24*天然气管道管输运价表!M24</f>
        <v>0.21284649999999999</v>
      </c>
      <c r="C25" s="19">
        <f>天然气管道管输距离表!C24*天然气管道管输运价表!N24</f>
        <v>0.18056240000000001</v>
      </c>
      <c r="D25" s="20" t="s">
        <v>6</v>
      </c>
      <c r="E25" s="20" t="s">
        <v>6</v>
      </c>
      <c r="F25" s="20" t="s">
        <v>6</v>
      </c>
      <c r="G25" s="20" t="s">
        <v>6</v>
      </c>
      <c r="H25" s="20" t="s">
        <v>6</v>
      </c>
      <c r="I25" s="20" t="s">
        <v>6</v>
      </c>
      <c r="J25" s="20" t="s">
        <v>6</v>
      </c>
      <c r="M25">
        <v>2.8570000000000001E-4</v>
      </c>
      <c r="N25" s="13">
        <v>2.8570000000000001E-4</v>
      </c>
      <c r="O25" s="13">
        <v>2.8570000000000001E-4</v>
      </c>
      <c r="P25" s="13">
        <v>2.8570000000000001E-4</v>
      </c>
      <c r="Q25" s="13">
        <v>2.8570000000000001E-4</v>
      </c>
      <c r="R25" s="13">
        <v>2.8570000000000001E-4</v>
      </c>
      <c r="S25" s="13">
        <v>2.8570000000000001E-4</v>
      </c>
      <c r="T25" s="13">
        <v>2.8570000000000001E-4</v>
      </c>
      <c r="U25">
        <v>2.8570000000000001E-4</v>
      </c>
    </row>
    <row r="26" spans="1:21" ht="27" customHeight="1">
      <c r="A26" s="22" t="s">
        <v>46</v>
      </c>
      <c r="B26" s="19">
        <f>天然气管道管输距离表!B25*天然气管道管输运价表!M25</f>
        <v>0.22183462200000001</v>
      </c>
      <c r="C26" s="19">
        <f>天然气管道管输距离表!C25*天然气管道管输运价表!N25</f>
        <v>0.19310463</v>
      </c>
      <c r="D26" s="19">
        <f>天然气管道管输距离表!D25*天然气管道管输运价表!O25</f>
        <v>6.9853650000000003E-2</v>
      </c>
      <c r="E26" s="20" t="s">
        <v>6</v>
      </c>
      <c r="F26" s="20" t="s">
        <v>6</v>
      </c>
      <c r="G26" s="20" t="s">
        <v>6</v>
      </c>
      <c r="H26" s="20" t="s">
        <v>6</v>
      </c>
      <c r="I26" s="20" t="s">
        <v>6</v>
      </c>
      <c r="J26" s="20" t="s">
        <v>6</v>
      </c>
      <c r="M26">
        <v>2.8570000000000001E-4</v>
      </c>
      <c r="N26" s="13">
        <v>2.8570000000000001E-4</v>
      </c>
      <c r="O26" s="13">
        <v>2.8570000000000001E-4</v>
      </c>
      <c r="P26" s="13">
        <v>2.8570000000000001E-4</v>
      </c>
      <c r="Q26" s="13">
        <v>2.8570000000000001E-4</v>
      </c>
      <c r="R26" s="13">
        <v>2.8570000000000001E-4</v>
      </c>
      <c r="S26" s="13">
        <v>2.8570000000000001E-4</v>
      </c>
      <c r="T26" s="13">
        <v>2.8570000000000001E-4</v>
      </c>
      <c r="U26">
        <v>2.8570000000000001E-4</v>
      </c>
    </row>
    <row r="27" spans="1:21" ht="27" customHeight="1">
      <c r="A27" s="22" t="s">
        <v>75</v>
      </c>
      <c r="B27" s="19">
        <f>天然气管道管输距离表!B26*天然气管道管输运价表!M26</f>
        <v>0.22857714199999998</v>
      </c>
      <c r="C27" s="19">
        <f>天然气管道管输距离表!C26*天然气管道管输运价表!N26</f>
        <v>0.196293042</v>
      </c>
      <c r="D27" s="19">
        <f>天然气管道管输距离表!D26*天然气管道管输运价表!O26</f>
        <v>2.0976094000000001E-2</v>
      </c>
      <c r="E27" s="20" t="s">
        <v>6</v>
      </c>
      <c r="F27" s="20" t="s">
        <v>6</v>
      </c>
      <c r="G27" s="20" t="s">
        <v>6</v>
      </c>
      <c r="H27" s="20" t="s">
        <v>6</v>
      </c>
      <c r="I27" s="20" t="s">
        <v>6</v>
      </c>
      <c r="J27" s="20" t="s">
        <v>6</v>
      </c>
      <c r="M27">
        <v>2.8570000000000001E-4</v>
      </c>
      <c r="N27" s="13">
        <v>2.8570000000000001E-4</v>
      </c>
      <c r="O27" s="13">
        <v>2.8570000000000001E-4</v>
      </c>
      <c r="P27" s="13">
        <v>2.8570000000000001E-4</v>
      </c>
      <c r="Q27" s="13">
        <v>2.8570000000000001E-4</v>
      </c>
      <c r="R27" s="13">
        <v>2.8570000000000001E-4</v>
      </c>
      <c r="S27" s="13">
        <v>2.8570000000000001E-4</v>
      </c>
      <c r="T27" s="13">
        <v>2.8570000000000001E-4</v>
      </c>
      <c r="U27">
        <v>2.8570000000000001E-4</v>
      </c>
    </row>
    <row r="28" spans="1:21" ht="27" customHeight="1">
      <c r="A28" s="22" t="s">
        <v>48</v>
      </c>
      <c r="B28" s="19">
        <f>天然气管道管输距离表!B27*天然气管道管输运价表!M27</f>
        <v>0.24071367799999999</v>
      </c>
      <c r="C28" s="19">
        <f>天然气管道管输距离表!C27*天然气管道管输运价表!N27</f>
        <v>0.208429578</v>
      </c>
      <c r="D28" s="19">
        <f>天然气管道管输距离表!D27*天然气管道管输运价表!O27</f>
        <v>3.3112630000000004E-2</v>
      </c>
      <c r="E28" s="20" t="s">
        <v>6</v>
      </c>
      <c r="F28" s="20" t="s">
        <v>6</v>
      </c>
      <c r="G28" s="20" t="s">
        <v>6</v>
      </c>
      <c r="H28" s="20" t="s">
        <v>6</v>
      </c>
      <c r="I28" s="20" t="s">
        <v>6</v>
      </c>
      <c r="J28" s="20" t="s">
        <v>6</v>
      </c>
      <c r="M28">
        <v>2.8570000000000001E-4</v>
      </c>
      <c r="N28" s="13">
        <v>2.8570000000000001E-4</v>
      </c>
      <c r="O28" s="13">
        <v>2.8570000000000001E-4</v>
      </c>
      <c r="P28" s="13">
        <v>2.8570000000000001E-4</v>
      </c>
      <c r="Q28" s="13">
        <v>2.8570000000000001E-4</v>
      </c>
      <c r="R28" s="13">
        <v>2.8570000000000001E-4</v>
      </c>
      <c r="S28" s="13">
        <v>2.8570000000000001E-4</v>
      </c>
      <c r="T28" s="13">
        <v>2.8570000000000001E-4</v>
      </c>
      <c r="U28">
        <v>2.8570000000000001E-4</v>
      </c>
    </row>
    <row r="29" spans="1:21" ht="27" customHeight="1">
      <c r="A29" s="22" t="s">
        <v>49</v>
      </c>
      <c r="B29" s="19">
        <f>天然气管道管输距离表!B28*天然气管道管输运价表!M28</f>
        <v>0.23352832300000001</v>
      </c>
      <c r="C29" s="19">
        <f>天然气管道管输距离表!C28*天然气管道管输运价表!N28</f>
        <v>0.201244223</v>
      </c>
      <c r="D29" s="19">
        <f>天然气管道管输距离表!D28*天然气管道管输运价表!O28</f>
        <v>1.1605134E-2</v>
      </c>
      <c r="E29" s="20" t="s">
        <v>6</v>
      </c>
      <c r="F29" s="20" t="s">
        <v>6</v>
      </c>
      <c r="G29" s="20" t="s">
        <v>6</v>
      </c>
      <c r="H29" s="20" t="s">
        <v>6</v>
      </c>
      <c r="I29" s="20" t="s">
        <v>6</v>
      </c>
      <c r="J29" s="20" t="s">
        <v>6</v>
      </c>
      <c r="M29">
        <v>2.8570000000000001E-4</v>
      </c>
      <c r="N29" s="13">
        <v>2.8570000000000001E-4</v>
      </c>
      <c r="O29" s="13">
        <v>2.8570000000000001E-4</v>
      </c>
      <c r="P29" s="13">
        <v>2.8570000000000001E-4</v>
      </c>
      <c r="Q29" s="13">
        <v>2.8570000000000001E-4</v>
      </c>
      <c r="R29" s="13">
        <v>2.8570000000000001E-4</v>
      </c>
      <c r="S29" s="13">
        <v>2.8570000000000001E-4</v>
      </c>
      <c r="T29" s="13">
        <v>2.8570000000000001E-4</v>
      </c>
      <c r="U29">
        <v>2.8570000000000001E-4</v>
      </c>
    </row>
    <row r="30" spans="1:21" ht="27" customHeight="1">
      <c r="A30" s="22" t="s">
        <v>76</v>
      </c>
      <c r="B30" s="19">
        <f>天然气管道管输距离表!B29*天然气管道管输运价表!M29</f>
        <v>0.25070175</v>
      </c>
      <c r="C30" s="19">
        <f>天然气管道管输距离表!C29*天然气管道管输运价表!N29</f>
        <v>0.21841764999999999</v>
      </c>
      <c r="D30" s="19">
        <f>天然气管道管输距离表!D29*天然气管道管输运价表!O29</f>
        <v>3.785525E-2</v>
      </c>
      <c r="E30" s="20" t="s">
        <v>6</v>
      </c>
      <c r="F30" s="20" t="s">
        <v>6</v>
      </c>
      <c r="G30" s="20" t="s">
        <v>6</v>
      </c>
      <c r="H30" s="20" t="s">
        <v>6</v>
      </c>
      <c r="I30" s="20" t="s">
        <v>6</v>
      </c>
      <c r="J30" s="20" t="s">
        <v>6</v>
      </c>
      <c r="M30">
        <v>2.8570000000000001E-4</v>
      </c>
      <c r="N30" s="13">
        <v>2.8570000000000001E-4</v>
      </c>
      <c r="O30" s="13">
        <v>2.8570000000000001E-4</v>
      </c>
      <c r="P30" s="13">
        <v>2.8570000000000001E-4</v>
      </c>
      <c r="Q30" s="13">
        <v>2.8570000000000001E-4</v>
      </c>
      <c r="R30" s="13">
        <v>2.8570000000000001E-4</v>
      </c>
      <c r="S30" s="13">
        <v>2.8570000000000001E-4</v>
      </c>
      <c r="T30" s="13">
        <v>2.8570000000000001E-4</v>
      </c>
      <c r="U30">
        <v>2.8570000000000001E-4</v>
      </c>
    </row>
    <row r="31" spans="1:21" ht="27" customHeight="1">
      <c r="A31" s="22" t="s">
        <v>51</v>
      </c>
      <c r="B31" s="19">
        <f>天然气管道管输距离表!B30*天然气管道管输运价表!M30</f>
        <v>0.25091316800000002</v>
      </c>
      <c r="C31" s="19">
        <f>天然气管道管输距离表!C30*天然气管道管输运价表!N30</f>
        <v>0.28562571800000003</v>
      </c>
      <c r="D31" s="20" t="s">
        <v>6</v>
      </c>
      <c r="E31" s="20" t="s">
        <v>6</v>
      </c>
      <c r="F31" s="20" t="s">
        <v>6</v>
      </c>
      <c r="G31" s="20" t="s">
        <v>6</v>
      </c>
      <c r="H31" s="20" t="s">
        <v>6</v>
      </c>
      <c r="I31" s="20" t="s">
        <v>6</v>
      </c>
      <c r="J31" s="20" t="s">
        <v>6</v>
      </c>
      <c r="M31">
        <v>2.8570000000000001E-4</v>
      </c>
      <c r="N31" s="13">
        <v>2.8570000000000001E-4</v>
      </c>
      <c r="O31" s="13">
        <v>2.8570000000000001E-4</v>
      </c>
      <c r="P31" s="13">
        <v>2.8570000000000001E-4</v>
      </c>
      <c r="Q31" s="13">
        <v>2.8570000000000001E-4</v>
      </c>
      <c r="R31" s="13">
        <v>2.8570000000000001E-4</v>
      </c>
      <c r="S31" s="13">
        <v>2.8570000000000001E-4</v>
      </c>
      <c r="T31" s="13">
        <v>2.8570000000000001E-4</v>
      </c>
      <c r="U31">
        <v>2.8570000000000001E-4</v>
      </c>
    </row>
    <row r="32" spans="1:21" ht="27" customHeight="1">
      <c r="A32" s="22" t="s">
        <v>52</v>
      </c>
      <c r="B32" s="19">
        <f>天然气管道管输距离表!B31*天然气管道管输运价表!M31</f>
        <v>0.25755855</v>
      </c>
      <c r="C32" s="19">
        <f>天然气管道管输距离表!C31*天然气管道管输运价表!N31</f>
        <v>0.22527445000000001</v>
      </c>
      <c r="D32" s="19">
        <f>天然气管道管输距离表!D31*天然气管道管输运价表!O31</f>
        <v>4.4712050000000003E-2</v>
      </c>
      <c r="E32" s="19">
        <f>天然气管道管输距离表!E31*天然气管道管输运价表!P31</f>
        <v>6.9425100000000007E-3</v>
      </c>
      <c r="F32" s="19">
        <f>天然气管道管输距离表!F31*天然气管道管输运价表!Q31</f>
        <v>8.3355832000000005E-2</v>
      </c>
      <c r="G32" s="19">
        <f>天然气管道管输距离表!G31*天然气管道管输运价表!R31</f>
        <v>8.8004170999999992E-2</v>
      </c>
      <c r="H32" s="19">
        <f>天然气管道管输距离表!H31*天然气管道管输运价表!S31</f>
        <v>3.1052732999999999E-2</v>
      </c>
      <c r="I32" s="19">
        <f>天然气管道管输距离表!I31*天然气管道管输运价表!T31</f>
        <v>3.5712500000000002E-3</v>
      </c>
      <c r="J32" s="20" t="s">
        <v>6</v>
      </c>
      <c r="M32">
        <v>2.8570000000000001E-4</v>
      </c>
      <c r="N32" s="13">
        <v>2.8570000000000001E-4</v>
      </c>
      <c r="O32" s="13">
        <v>2.8570000000000001E-4</v>
      </c>
      <c r="P32" s="13">
        <v>2.8570000000000001E-4</v>
      </c>
      <c r="Q32" s="13">
        <v>2.8570000000000001E-4</v>
      </c>
      <c r="R32" s="13">
        <v>2.8570000000000001E-4</v>
      </c>
      <c r="S32" s="13">
        <v>2.8570000000000001E-4</v>
      </c>
      <c r="T32" s="13">
        <v>2.8570000000000001E-4</v>
      </c>
      <c r="U32">
        <v>2.8570000000000001E-4</v>
      </c>
    </row>
    <row r="33" spans="1:21" ht="27" customHeight="1">
      <c r="A33" s="23" t="s">
        <v>7</v>
      </c>
      <c r="B33" s="19">
        <f>天然气管道管输距离表!B32*天然气管道管输运价表!M32</f>
        <v>0.26121265300000002</v>
      </c>
      <c r="C33" s="19">
        <f>天然气管道管输距离表!C32*天然气管道管输运价表!N32</f>
        <v>0.22892855300000001</v>
      </c>
      <c r="D33" s="19">
        <f>天然气管道管输距离表!D32*天然气管道管输运价表!O32</f>
        <v>4.8283300000000001E-2</v>
      </c>
      <c r="E33" s="19">
        <f>天然气管道管输距离表!E32*天然气管道管输运价表!P32</f>
        <v>1.0513759999999999E-2</v>
      </c>
      <c r="F33" s="19">
        <f>天然气管道管输距离表!F32*天然气管道管输运价表!Q32</f>
        <v>8.6927082000000003E-2</v>
      </c>
      <c r="G33" s="19">
        <f>天然气管道管输距离表!G32*天然气管道管输运价表!R32</f>
        <v>9.1572563999999995E-2</v>
      </c>
      <c r="H33" s="20" t="s">
        <v>6</v>
      </c>
      <c r="I33" s="20" t="s">
        <v>6</v>
      </c>
      <c r="J33" s="20" t="s">
        <v>6</v>
      </c>
      <c r="M33">
        <v>2.8570000000000001E-4</v>
      </c>
      <c r="N33" s="13">
        <v>2.8570000000000001E-4</v>
      </c>
      <c r="O33" s="13">
        <v>2.8570000000000001E-4</v>
      </c>
      <c r="P33" s="13">
        <v>2.8570000000000001E-4</v>
      </c>
      <c r="Q33" s="13">
        <v>2.8570000000000001E-4</v>
      </c>
      <c r="R33" s="13">
        <v>2.8570000000000001E-4</v>
      </c>
      <c r="S33" s="13">
        <v>2.8570000000000001E-4</v>
      </c>
      <c r="T33" s="13">
        <v>2.8570000000000001E-4</v>
      </c>
      <c r="U33">
        <v>2.8570000000000001E-4</v>
      </c>
    </row>
    <row r="34" spans="1:21" ht="27" customHeight="1">
      <c r="A34" s="23" t="s">
        <v>53</v>
      </c>
      <c r="B34" s="19">
        <f>天然气管道管输距离表!B33*天然气管道管输运价表!M33</f>
        <v>0.26565243100000002</v>
      </c>
      <c r="C34" s="19">
        <f>天然气管道管输距离表!C33*天然气管道管输运价表!N33</f>
        <v>0.23336833100000001</v>
      </c>
      <c r="D34" s="19">
        <f>天然气管道管输距离表!D33*天然气管道管输运价表!O33</f>
        <v>5.8048526000000003E-2</v>
      </c>
      <c r="E34" s="19">
        <f>天然气管道管输距离表!E33*天然气管道管输运价表!P33</f>
        <v>2.0513259999999998E-2</v>
      </c>
      <c r="F34" s="19">
        <f>天然气管道管输距离表!F33*天然气管道管输运价表!Q33</f>
        <v>9.6926581999999997E-2</v>
      </c>
      <c r="G34" s="19">
        <f>天然气管道管输距离表!G33*天然气管道管输运价表!R33</f>
        <v>0.101572064</v>
      </c>
      <c r="H34" s="19">
        <f>天然气管道管输距离表!H33*天然气管道管输运价表!S33</f>
        <v>4.4623482999999999E-2</v>
      </c>
      <c r="I34" s="19">
        <f>天然气管道管输距离表!I33*天然气管道管输运价表!T33</f>
        <v>1.7142000000000001E-2</v>
      </c>
      <c r="J34" s="20" t="s">
        <v>6</v>
      </c>
      <c r="M34">
        <v>2.8570000000000001E-4</v>
      </c>
      <c r="N34" s="13">
        <v>2.8570000000000001E-4</v>
      </c>
      <c r="O34" s="13">
        <v>2.8570000000000001E-4</v>
      </c>
      <c r="P34" s="13">
        <v>2.8570000000000001E-4</v>
      </c>
      <c r="Q34" s="13">
        <v>2.8570000000000001E-4</v>
      </c>
      <c r="R34" s="13">
        <v>2.8570000000000001E-4</v>
      </c>
      <c r="S34" s="13">
        <v>2.8570000000000001E-4</v>
      </c>
      <c r="T34" s="13">
        <v>2.8570000000000001E-4</v>
      </c>
      <c r="U34">
        <v>2.8570000000000001E-4</v>
      </c>
    </row>
    <row r="35" spans="1:21" ht="27" customHeight="1">
      <c r="A35" s="23" t="s">
        <v>77</v>
      </c>
      <c r="B35" s="19">
        <f>天然气管道管输距离表!B34*天然气管道管输运价表!M34</f>
        <v>0.26827230000000002</v>
      </c>
      <c r="C35" s="19">
        <f>天然气管道管输距离表!C34*天然气管道管输运价表!N34</f>
        <v>0.23598820000000001</v>
      </c>
      <c r="D35" s="19">
        <f>天然气管道管输距离表!D34*天然气管道管输运价表!O34</f>
        <v>5.5425800000000004E-2</v>
      </c>
      <c r="E35" s="19">
        <f>天然气管道管输距离表!E34*天然气管道管输运价表!P34</f>
        <v>1.7613404999999999E-2</v>
      </c>
      <c r="F35" s="19">
        <f>天然气管道管输距离表!F34*天然气管道管输运价表!Q34</f>
        <v>7.2667794999999993E-2</v>
      </c>
      <c r="G35" s="19">
        <f>天然气管道管输距离表!G34*天然气管道管输运价表!R34</f>
        <v>7.7238995000000005E-2</v>
      </c>
      <c r="H35" s="19">
        <f>天然气管道管输距离表!H34*天然气管道管输运价表!S34</f>
        <v>4.1612204999999999E-2</v>
      </c>
      <c r="I35" s="19">
        <f>天然气管道管输距离表!I34*天然气管道管输运价表!T34</f>
        <v>1.4470705E-2</v>
      </c>
      <c r="J35" s="20" t="s">
        <v>6</v>
      </c>
      <c r="M35">
        <v>2.8570000000000001E-4</v>
      </c>
      <c r="N35" s="13">
        <v>2.8570000000000001E-4</v>
      </c>
      <c r="O35" s="13">
        <v>2.8570000000000001E-4</v>
      </c>
      <c r="P35" s="13">
        <v>2.8570000000000001E-4</v>
      </c>
      <c r="Q35" s="13">
        <v>2.8570000000000001E-4</v>
      </c>
      <c r="R35" s="13">
        <v>2.8570000000000001E-4</v>
      </c>
      <c r="S35" s="13">
        <v>2.8570000000000001E-4</v>
      </c>
      <c r="T35" s="13">
        <v>2.8570000000000001E-4</v>
      </c>
      <c r="U35">
        <v>2.8570000000000001E-4</v>
      </c>
    </row>
    <row r="36" spans="1:21" ht="27" customHeight="1">
      <c r="A36" s="23" t="s">
        <v>55</v>
      </c>
      <c r="B36" s="19">
        <f>天然气管道管输距离表!B35*天然气管道管输运价表!M35</f>
        <v>0.27261208300000001</v>
      </c>
      <c r="C36" s="19">
        <f>天然气管道管输距离表!C35*天然气管道管输运价表!N35</f>
        <v>0.24032798300000002</v>
      </c>
      <c r="D36" s="19">
        <f>天然气管道管输距离表!D35*天然气管道管输运价表!O35</f>
        <v>6.5011035000000009E-2</v>
      </c>
      <c r="E36" s="19">
        <f>天然气管道管输距离表!E35*天然气管道管输运价表!P35</f>
        <v>2.7475769000000001E-2</v>
      </c>
      <c r="F36" s="19">
        <f>天然气管道管输距离表!F35*天然气管道管输运价表!Q35</f>
        <v>0.10388623400000001</v>
      </c>
      <c r="G36" s="19">
        <f>天然气管道管输距离表!G35*天然气管道管输运价表!R35</f>
        <v>0.108531716</v>
      </c>
      <c r="H36" s="19">
        <f>天然气管道管输距离表!H35*天然气管道管输运价表!S35</f>
        <v>5.1346004000000001E-2</v>
      </c>
      <c r="I36" s="19">
        <f>天然气管道管输距离表!I35*天然气管道管输运价表!T35</f>
        <v>2.4101652000000001E-2</v>
      </c>
      <c r="J36" s="20" t="s">
        <v>6</v>
      </c>
      <c r="M36">
        <v>2.8570000000000001E-4</v>
      </c>
      <c r="N36" s="13">
        <v>2.8570000000000001E-4</v>
      </c>
      <c r="O36" s="13">
        <v>2.8570000000000001E-4</v>
      </c>
      <c r="P36" s="13">
        <v>2.8570000000000001E-4</v>
      </c>
      <c r="Q36" s="13">
        <v>2.8570000000000001E-4</v>
      </c>
      <c r="R36" s="13">
        <v>2.8570000000000001E-4</v>
      </c>
      <c r="S36" s="13">
        <v>2.8570000000000001E-4</v>
      </c>
      <c r="T36" s="13">
        <v>2.8570000000000001E-4</v>
      </c>
      <c r="U36">
        <v>2.8570000000000001E-4</v>
      </c>
    </row>
    <row r="37" spans="1:21" ht="27" customHeight="1">
      <c r="A37" s="23" t="s">
        <v>56</v>
      </c>
      <c r="B37" s="19">
        <f>天然气管道管输距离表!B36*天然气管道管输运价表!M36</f>
        <v>0.27522909500000003</v>
      </c>
      <c r="C37" s="19">
        <f>天然气管道管输距离表!C36*天然气管道管输运价表!N36</f>
        <v>0.24294499500000002</v>
      </c>
      <c r="D37" s="19">
        <f>天然气管道管输距离表!D36*天然气管道管输运价表!O36</f>
        <v>6.2365453000000001E-2</v>
      </c>
      <c r="E37" s="19">
        <f>天然气管道管输距离表!E36*天然气管道管输运价表!P36</f>
        <v>2.4530202000000001E-2</v>
      </c>
      <c r="F37" s="19">
        <f>天然气管道管输距离表!F36*天然气管道管输运价表!Q36</f>
        <v>6.5770996999999998E-2</v>
      </c>
      <c r="G37" s="19">
        <f>天然气管道管输距离表!G36*天然气管道管输运价表!R36</f>
        <v>7.0416479000000004E-2</v>
      </c>
      <c r="H37" s="19">
        <f>天然气管道管输距离表!H36*天然气管道管输运价表!S36</f>
        <v>4.8640425000000001E-2</v>
      </c>
      <c r="I37" s="19">
        <f>天然气管道管输距离表!I36*天然气管道管输运价表!T36</f>
        <v>2.1158942E-2</v>
      </c>
      <c r="J37" s="20" t="s">
        <v>6</v>
      </c>
      <c r="M37">
        <v>2.8570000000000001E-4</v>
      </c>
      <c r="N37" s="13">
        <v>2.8570000000000001E-4</v>
      </c>
      <c r="O37" s="13">
        <v>2.8570000000000001E-4</v>
      </c>
      <c r="P37" s="13">
        <v>2.8570000000000001E-4</v>
      </c>
      <c r="Q37" s="13">
        <v>2.8570000000000001E-4</v>
      </c>
      <c r="R37" s="13">
        <v>2.8570000000000001E-4</v>
      </c>
      <c r="S37" s="13">
        <v>2.8570000000000001E-4</v>
      </c>
      <c r="T37" s="13">
        <v>2.8570000000000001E-4</v>
      </c>
      <c r="U37">
        <v>2.8570000000000001E-4</v>
      </c>
    </row>
    <row r="38" spans="1:21" ht="27" customHeight="1">
      <c r="A38" s="23" t="s">
        <v>57</v>
      </c>
      <c r="B38" s="19">
        <f>天然气管道管输距离表!B37*天然气管道管输运价表!M37</f>
        <v>0.27665759500000003</v>
      </c>
      <c r="C38" s="19">
        <f>天然气管道管输距离表!C37*天然气管道管输运价表!N37</f>
        <v>0.25008749499999999</v>
      </c>
      <c r="D38" s="19">
        <f>天然气管道管输距离表!D37*天然气管道管输运价表!O37</f>
        <v>6.9710800000000003E-2</v>
      </c>
      <c r="E38" s="19">
        <f>天然气管道管输距离表!E37*天然气管道管输运价表!P37</f>
        <v>3.1712700000000003E-2</v>
      </c>
      <c r="F38" s="19">
        <f>天然气管道管输距离表!F37*天然气管道管输运价表!Q37</f>
        <v>5.8568500000000003E-2</v>
      </c>
      <c r="G38" s="19">
        <f>天然气管道管输距离表!G37*天然气管道管输运价表!R37</f>
        <v>6.3139700000000007E-2</v>
      </c>
      <c r="H38" s="19">
        <f>天然气管道管输距离表!H37*天然气管道管输运价表!S37</f>
        <v>5.5711500000000004E-2</v>
      </c>
      <c r="I38" s="19">
        <f>天然气管道管输距离表!I37*天然气管道管输运价表!T37</f>
        <v>2.8570000000000002E-2</v>
      </c>
      <c r="J38" s="20" t="s">
        <v>6</v>
      </c>
      <c r="M38">
        <v>2.8570000000000001E-4</v>
      </c>
      <c r="N38" s="13">
        <v>2.8570000000000001E-4</v>
      </c>
      <c r="O38" s="13">
        <v>2.8570000000000001E-4</v>
      </c>
      <c r="P38" s="13">
        <v>2.8570000000000001E-4</v>
      </c>
      <c r="Q38" s="13">
        <v>2.8570000000000001E-4</v>
      </c>
      <c r="R38" s="13">
        <v>2.8570000000000001E-4</v>
      </c>
      <c r="S38" s="13">
        <v>2.8570000000000001E-4</v>
      </c>
      <c r="T38" s="13">
        <v>2.8570000000000001E-4</v>
      </c>
      <c r="U38">
        <v>2.8570000000000001E-4</v>
      </c>
    </row>
    <row r="39" spans="1:21" ht="27" customHeight="1">
      <c r="A39" s="23" t="s">
        <v>58</v>
      </c>
      <c r="B39" s="19">
        <f>天然气管道管输距离表!B38*天然气管道管输运价表!M38</f>
        <v>0.276897583</v>
      </c>
      <c r="C39" s="19">
        <f>天然气管道管输距离表!C38*天然气管道管输运价表!N38</f>
        <v>0.24461348300000002</v>
      </c>
      <c r="D39" s="19">
        <f>天然气管道管输距离表!D38*天然气管道管输运价表!O38</f>
        <v>6.4005371000000005E-2</v>
      </c>
      <c r="E39" s="19">
        <f>天然气管道管输距离表!E38*天然气管道管输运价表!P38</f>
        <v>2.6221546000000002E-2</v>
      </c>
      <c r="F39" s="19">
        <f>天然气管道管输距离表!F38*天然气管道管输运价表!Q38</f>
        <v>0.10264915300000001</v>
      </c>
      <c r="G39" s="19">
        <f>天然气管道管输距离表!G38*天然气管道管输运价表!R38</f>
        <v>0.107260351</v>
      </c>
      <c r="H39" s="19">
        <f>天然气管道管输距离表!H38*天然气管道管输运价表!S38</f>
        <v>1.4868114309630713E-2</v>
      </c>
      <c r="I39" s="19">
        <f>天然气管道管输距离表!I38*天然气管道管输运价表!T38</f>
        <v>2.2827716309630715E-2</v>
      </c>
      <c r="J39" s="20" t="s">
        <v>6</v>
      </c>
      <c r="N39" s="13"/>
      <c r="O39" s="13"/>
      <c r="P39" s="13"/>
      <c r="Q39" s="13"/>
      <c r="R39" s="13"/>
      <c r="S39" s="13"/>
      <c r="T39" s="13"/>
    </row>
    <row r="40" spans="1:21" ht="27" customHeight="1">
      <c r="A40" s="23" t="s">
        <v>78</v>
      </c>
      <c r="B40" s="19">
        <f>天然气管道管输距离表!B39*天然气管道管输运价表!M39</f>
        <v>0</v>
      </c>
      <c r="C40" s="19">
        <f>天然气管道管输距离表!C39*天然气管道管输运价表!N39</f>
        <v>0</v>
      </c>
      <c r="D40" s="19">
        <f>天然气管道管输距离表!D39*天然气管道管输运价表!O39</f>
        <v>0</v>
      </c>
      <c r="E40" s="19">
        <f>天然气管道管输距离表!E39*天然气管道管输运价表!P39</f>
        <v>0</v>
      </c>
      <c r="F40" s="19">
        <f>天然气管道管输距离表!F39*天然气管道管输运价表!Q39</f>
        <v>0</v>
      </c>
      <c r="G40" s="19">
        <f>天然气管道管输距离表!G39*天然气管道管输运价表!R39</f>
        <v>0</v>
      </c>
      <c r="H40" s="19">
        <f>天然气管道管输距离表!H39*天然气管道管输运价表!S39</f>
        <v>0</v>
      </c>
      <c r="I40" s="19">
        <f>天然气管道管输距离表!I39*天然气管道管输运价表!T39</f>
        <v>0</v>
      </c>
      <c r="J40" s="19">
        <f>天然气管道管输距离表!J39*天然气管道管输运价表!U38</f>
        <v>5.5540080000000006E-2</v>
      </c>
      <c r="M40">
        <v>2.8570000000000001E-4</v>
      </c>
      <c r="N40" s="13">
        <v>2.8570000000000001E-4</v>
      </c>
      <c r="O40" s="13">
        <v>2.8570000000000001E-4</v>
      </c>
      <c r="P40" s="13">
        <v>2.8570000000000001E-4</v>
      </c>
      <c r="Q40" s="13">
        <v>2.8570000000000001E-4</v>
      </c>
      <c r="R40" s="13">
        <v>2.8570000000000001E-4</v>
      </c>
      <c r="S40" s="13">
        <v>2.8570000000000001E-4</v>
      </c>
      <c r="T40" s="13">
        <v>2.8570000000000001E-4</v>
      </c>
      <c r="U40">
        <v>2.8570000000000001E-4</v>
      </c>
    </row>
    <row r="41" spans="1:21" ht="27" customHeight="1">
      <c r="A41" s="23" t="s">
        <v>22</v>
      </c>
      <c r="B41" s="19">
        <f>天然气管道管输距离表!B40*天然气管道管输运价表!M40</f>
        <v>0.28575999700000004</v>
      </c>
      <c r="C41" s="19">
        <f>天然气管道管输距离表!C40*天然气管道管输运价表!N40</f>
        <v>0.25347589700000001</v>
      </c>
      <c r="D41" s="19">
        <f>天然气管道管输距离表!D40*天然气管道管输运价表!O40</f>
        <v>6.4939610000000009E-2</v>
      </c>
      <c r="E41" s="19">
        <f>天然气管道管输距离表!E40*天然气管道管输运价表!P40</f>
        <v>2.9315677000000002E-2</v>
      </c>
      <c r="F41" s="19">
        <f>天然气管道管输距离表!F40*天然气管道管输运价表!Q40</f>
        <v>0.107411772</v>
      </c>
      <c r="G41" s="19">
        <f>天然气管道管输距离表!G40*天然气管道管输运价表!R40</f>
        <v>0.112265815</v>
      </c>
      <c r="H41" s="19">
        <f>天然气管道管输距离表!H40*天然气管道管输运价表!S40</f>
        <v>5.5317234E-2</v>
      </c>
      <c r="I41" s="19">
        <f>天然气管道管输距离表!I40*天然气管道管输运价表!T40</f>
        <v>3.1018449E-2</v>
      </c>
      <c r="J41" s="20" t="s">
        <v>6</v>
      </c>
      <c r="M41">
        <v>2.8570000000000001E-4</v>
      </c>
      <c r="N41" s="13">
        <v>2.8570000000000001E-4</v>
      </c>
      <c r="O41" s="13">
        <v>2.8570000000000001E-4</v>
      </c>
      <c r="P41" s="13">
        <v>2.8570000000000001E-4</v>
      </c>
      <c r="Q41" s="13">
        <v>2.8570000000000001E-4</v>
      </c>
      <c r="R41" s="13">
        <v>2.8570000000000001E-4</v>
      </c>
      <c r="S41" s="13">
        <v>2.8570000000000001E-4</v>
      </c>
      <c r="T41" s="13">
        <v>2.8570000000000001E-4</v>
      </c>
      <c r="U41">
        <v>2.8570000000000001E-4</v>
      </c>
    </row>
    <row r="42" spans="1:21" ht="27" customHeight="1">
      <c r="A42" s="23" t="s">
        <v>61</v>
      </c>
      <c r="B42" s="19">
        <f>天然气管道管输距离表!B41*天然气管道管输运价表!M41</f>
        <v>0.28613712099999999</v>
      </c>
      <c r="C42" s="19">
        <f>天然气管道管输距离表!C41*天然气管道管输运价表!N41</f>
        <v>0.25385302100000001</v>
      </c>
      <c r="D42" s="19">
        <f>天然气管道管输距离表!D41*天然气管道管输运价表!O41</f>
        <v>7.0567900000000003E-2</v>
      </c>
      <c r="E42" s="19">
        <f>天然气管道管输距离表!E41*天然气管道管输运价表!P41</f>
        <v>3.5478226000000002E-2</v>
      </c>
      <c r="F42" s="19">
        <f>天然气管道管输距离表!F41*天然气管道管输运价表!Q41</f>
        <v>7.1570706999999997E-2</v>
      </c>
      <c r="G42" s="19">
        <f>天然气管道管输距离表!G41*天然气管道管输运价表!R41</f>
        <v>7.6219045999999999E-2</v>
      </c>
      <c r="H42" s="19">
        <f>天然气管道管输距离表!H41*天然气管道管输运价表!S41</f>
        <v>5.9631304000000003E-2</v>
      </c>
      <c r="I42" s="19">
        <f>天然气管道管输距离表!I41*天然气管道管输运价表!T41</f>
        <v>3.2149821000000002E-2</v>
      </c>
      <c r="J42" s="20" t="s">
        <v>6</v>
      </c>
      <c r="M42">
        <v>2.8570000000000001E-4</v>
      </c>
      <c r="N42" s="13">
        <v>2.8570000000000001E-4</v>
      </c>
      <c r="O42" s="13">
        <v>2.8570000000000001E-4</v>
      </c>
      <c r="P42" s="13">
        <v>2.8570000000000001E-4</v>
      </c>
      <c r="Q42" s="13">
        <v>2.8570000000000001E-4</v>
      </c>
      <c r="R42" s="13">
        <v>2.8570000000000001E-4</v>
      </c>
      <c r="S42" s="13">
        <v>2.8570000000000001E-4</v>
      </c>
      <c r="T42" s="13">
        <v>2.8570000000000001E-4</v>
      </c>
      <c r="U42">
        <v>2.8570000000000001E-4</v>
      </c>
    </row>
    <row r="43" spans="1:21" ht="27" customHeight="1">
      <c r="A43" s="23" t="s">
        <v>23</v>
      </c>
      <c r="B43" s="19">
        <f>天然气管道管输距离表!B42*天然气管道管输运价表!M42</f>
        <v>0.28869413599999999</v>
      </c>
      <c r="C43" s="19">
        <f>天然气管道管输距离表!C42*天然气管道管输运价表!N42</f>
        <v>0.25641003600000001</v>
      </c>
      <c r="D43" s="19">
        <f>天然气管道管输距离表!D42*天然气管道管输运价表!O42</f>
        <v>7.5764783000000002E-2</v>
      </c>
      <c r="E43" s="19">
        <f>天然气管道管输距离表!E42*天然气管道管输运价表!P42</f>
        <v>3.7995243000000005E-2</v>
      </c>
      <c r="F43" s="19">
        <f>天然气管道管输距离表!F42*天然气管道管输运价表!Q42</f>
        <v>0.114408565</v>
      </c>
      <c r="G43" s="19">
        <f>天然气管道管输距离表!G42*天然气管道管输运价表!R42</f>
        <v>0.119054047</v>
      </c>
      <c r="H43" s="20" t="s">
        <v>6</v>
      </c>
      <c r="I43" s="20" t="s">
        <v>6</v>
      </c>
      <c r="J43" s="20" t="s">
        <v>6</v>
      </c>
      <c r="M43">
        <v>2.8570000000000001E-4</v>
      </c>
      <c r="N43" s="13">
        <v>2.8570000000000001E-4</v>
      </c>
      <c r="O43" s="13">
        <v>2.8570000000000001E-4</v>
      </c>
      <c r="P43" s="13">
        <v>2.8570000000000001E-4</v>
      </c>
      <c r="Q43" s="13">
        <v>2.8570000000000001E-4</v>
      </c>
      <c r="R43" s="13">
        <v>2.8570000000000001E-4</v>
      </c>
      <c r="S43" s="13">
        <v>2.8570000000000001E-4</v>
      </c>
      <c r="T43" s="13">
        <v>2.8570000000000001E-4</v>
      </c>
      <c r="U43">
        <v>2.8570000000000001E-4</v>
      </c>
    </row>
    <row r="44" spans="1:21" ht="27" customHeight="1">
      <c r="A44" s="22" t="s">
        <v>62</v>
      </c>
      <c r="B44" s="19">
        <f>天然气管道管输距离表!B43*天然气管道管输运价表!M43</f>
        <v>0.28877984600000001</v>
      </c>
      <c r="C44" s="19">
        <f>天然气管道管输距离表!C43*天然气管道管输运价表!N43</f>
        <v>0.25649574600000002</v>
      </c>
      <c r="D44" s="19">
        <f>天然气管道管输距离表!D43*天然气管道管输运价表!O43</f>
        <v>7.5881920000000005E-2</v>
      </c>
      <c r="E44" s="19">
        <f>天然气管道管输距离表!E43*天然气管道管输运价表!P43</f>
        <v>3.8903768999999998E-2</v>
      </c>
      <c r="F44" s="19">
        <f>天然气管道管输距离表!F43*天然气管道管输运价表!Q43</f>
        <v>0.11530280599999999</v>
      </c>
      <c r="G44" s="19">
        <f>天然气管道管输距离表!G43*天然气管道管输运价表!R43</f>
        <v>0.119948288</v>
      </c>
      <c r="H44" s="19">
        <f>天然气管道管输距离表!H43*天然气管道管输运价表!S43</f>
        <v>6.2999707000000002E-2</v>
      </c>
      <c r="I44" s="19">
        <f>天然气管道管输距离表!I43*天然气管道管输运价表!T43</f>
        <v>3.5518224000000001E-2</v>
      </c>
      <c r="J44" s="20" t="s">
        <v>6</v>
      </c>
      <c r="M44">
        <v>2.8570000000000001E-4</v>
      </c>
      <c r="N44" s="13">
        <v>2.8570000000000001E-4</v>
      </c>
      <c r="O44" s="13">
        <v>2.8570000000000001E-4</v>
      </c>
      <c r="P44" s="13">
        <v>2.8570000000000001E-4</v>
      </c>
      <c r="Q44" s="13">
        <v>2.8570000000000001E-4</v>
      </c>
      <c r="R44" s="13">
        <v>2.8570000000000001E-4</v>
      </c>
      <c r="S44" s="13">
        <v>2.8570000000000001E-4</v>
      </c>
      <c r="T44" s="13">
        <v>2.8570000000000001E-4</v>
      </c>
      <c r="U44">
        <v>2.8570000000000001E-4</v>
      </c>
    </row>
    <row r="45" spans="1:21" ht="27" customHeight="1">
      <c r="A45" s="22" t="s">
        <v>63</v>
      </c>
      <c r="B45" s="19">
        <f>天然气管道管输距离表!B44*天然气管道管输运价表!M44</f>
        <v>0.31826979999999999</v>
      </c>
      <c r="C45" s="19">
        <f>天然气管道管输距离表!C44*天然气管道管输运价表!N44</f>
        <v>0.279914575</v>
      </c>
      <c r="D45" s="19">
        <f>天然气管道管输距离表!D44*天然气管道管输运价表!O44</f>
        <v>9.4018155999999992E-2</v>
      </c>
      <c r="E45" s="19">
        <f>天然气管道管输距离表!E44*天然气管道管输运价表!P44</f>
        <v>5.5954345000000003E-2</v>
      </c>
      <c r="F45" s="19">
        <f>天然气管道管输距离表!F44*天然气管道管输运价表!Q44</f>
        <v>0.13235338199999999</v>
      </c>
      <c r="G45" s="19">
        <f>天然气管道管输距离表!G44*天然气管道管输运价表!R44</f>
        <v>0.136998864</v>
      </c>
      <c r="H45" s="19">
        <f>天然气管道管输距离表!H44*天然气管道管输运价表!S44</f>
        <v>8.0050283E-2</v>
      </c>
      <c r="I45" s="19">
        <f>天然气管道管输距离表!I44*天然气管道管输运价表!T44</f>
        <v>5.2568799999999999E-2</v>
      </c>
      <c r="J45" s="20" t="s">
        <v>6</v>
      </c>
      <c r="M45">
        <v>2.8570000000000001E-4</v>
      </c>
      <c r="N45" s="13">
        <v>2.8570000000000001E-4</v>
      </c>
      <c r="O45" s="13">
        <v>2.8570000000000001E-4</v>
      </c>
      <c r="P45" s="13">
        <v>2.8570000000000001E-4</v>
      </c>
      <c r="Q45" s="13">
        <v>2.8570000000000001E-4</v>
      </c>
      <c r="R45" s="13">
        <v>2.8570000000000001E-4</v>
      </c>
      <c r="S45" s="13">
        <v>2.8570000000000001E-4</v>
      </c>
      <c r="T45" s="13">
        <v>2.8570000000000001E-4</v>
      </c>
      <c r="U45">
        <v>2.8570000000000001E-4</v>
      </c>
    </row>
    <row r="46" spans="1:21" ht="27" customHeight="1">
      <c r="A46" s="22" t="s">
        <v>64</v>
      </c>
      <c r="B46" s="19">
        <f>天然气管道管输距离表!B45*天然气管道管输运价表!M45</f>
        <v>0.29055975700000003</v>
      </c>
      <c r="C46" s="19">
        <f>天然气管道管输距离表!C45*天然气管道管输运价表!N45</f>
        <v>0.25827565699999999</v>
      </c>
      <c r="D46" s="19">
        <f>天然气管道管输距离表!D45*天然气管道管输运价表!O45</f>
        <v>4.7400486999999998E-2</v>
      </c>
      <c r="E46" s="19">
        <f>天然气管道管输距离表!E45*天然气管道管输运价表!P45</f>
        <v>2.3421686000000001E-2</v>
      </c>
      <c r="F46" s="19">
        <f>天然气管道管输距离表!F45*天然气管道管输运价表!Q45</f>
        <v>0.101517781</v>
      </c>
      <c r="G46" s="19">
        <f>天然气管道管输距离表!G45*天然气管道管输运价表!R45</f>
        <v>0.10616326299999999</v>
      </c>
      <c r="H46" s="19">
        <f>天然气管道管输距离表!H45*天然气管道管输运价表!S45</f>
        <v>4.9214681999999996E-2</v>
      </c>
      <c r="I46" s="19">
        <f>天然气管道管输距离表!I45*天然气管道管输运价表!T45</f>
        <v>2.1733198999999998E-2</v>
      </c>
      <c r="J46" s="20" t="s">
        <v>6</v>
      </c>
      <c r="M46">
        <v>2.8570000000000001E-4</v>
      </c>
      <c r="N46" s="13">
        <v>2.8570000000000001E-4</v>
      </c>
      <c r="O46" s="13">
        <v>2.8570000000000001E-4</v>
      </c>
      <c r="P46" s="13">
        <v>2.8570000000000001E-4</v>
      </c>
      <c r="Q46" s="13">
        <v>2.8570000000000001E-4</v>
      </c>
      <c r="R46" s="13">
        <v>2.8570000000000001E-4</v>
      </c>
      <c r="S46" s="13">
        <v>2.8570000000000001E-4</v>
      </c>
      <c r="T46" s="13">
        <v>2.8570000000000001E-4</v>
      </c>
      <c r="U46">
        <v>2.8570000000000001E-4</v>
      </c>
    </row>
    <row r="47" spans="1:21" ht="27" customHeight="1">
      <c r="A47" s="22" t="s">
        <v>65</v>
      </c>
      <c r="B47" s="19">
        <f>天然气管道管输距离表!B46*天然气管道管输运价表!M46</f>
        <v>0.29218824700000001</v>
      </c>
      <c r="C47" s="19">
        <f>天然气管道管输距离表!C46*天然气管道管输运价表!N46</f>
        <v>0.25990414700000003</v>
      </c>
      <c r="D47" s="19">
        <f>天然气管道管输距离表!D46*天然气管道管输运价表!O46</f>
        <v>7.9273179000000013E-2</v>
      </c>
      <c r="E47" s="19">
        <f>天然气管道管输距离表!E46*天然气管道管输运价表!P46</f>
        <v>3.5303949000000001E-2</v>
      </c>
      <c r="F47" s="19">
        <f>天然气管道管输距离表!F46*天然气管道管输运价表!Q46</f>
        <v>0.11788004053219689</v>
      </c>
      <c r="G47" s="19">
        <f>天然气管道管输距离表!G46*天然气管道管输运价表!R46</f>
        <v>0.12252837953219689</v>
      </c>
      <c r="H47" s="19">
        <f>天然气管道管输距离表!H46*天然气管道管输运价表!S46</f>
        <v>8.9281250000000003E-3</v>
      </c>
      <c r="I47" s="19">
        <f>天然气管道管输距离表!I46*天然气管道管输运价表!T46</f>
        <v>3.8095458532196882E-2</v>
      </c>
      <c r="J47" s="20" t="s">
        <v>6</v>
      </c>
      <c r="N47" s="13"/>
      <c r="O47" s="13"/>
      <c r="P47" s="13"/>
      <c r="Q47" s="13"/>
      <c r="R47" s="13"/>
      <c r="S47" s="13"/>
      <c r="T47" s="13"/>
    </row>
    <row r="48" spans="1:21" ht="27" customHeight="1">
      <c r="A48" s="22" t="s">
        <v>66</v>
      </c>
      <c r="B48" s="19">
        <f>天然气管道管输距离表!B47*天然气管道管输运价表!M47</f>
        <v>0</v>
      </c>
      <c r="C48" s="19">
        <f>天然气管道管输距离表!C47*天然气管道管输运价表!N47</f>
        <v>0</v>
      </c>
      <c r="D48" s="19">
        <f>天然气管道管输距离表!D47*天然气管道管输运价表!O47</f>
        <v>0</v>
      </c>
      <c r="E48" s="19">
        <f>天然气管道管输距离表!E47*天然气管道管输运价表!P47</f>
        <v>0</v>
      </c>
      <c r="F48" s="19">
        <f>天然气管道管输距离表!F47*天然气管道管输运价表!Q47</f>
        <v>0</v>
      </c>
      <c r="G48" s="19">
        <f>天然气管道管输距离表!G47*天然气管道管输运价表!R47</f>
        <v>0</v>
      </c>
      <c r="H48" s="19">
        <f>天然气管道管输距离表!H47*天然气管道管输运价表!S47</f>
        <v>0</v>
      </c>
      <c r="I48" s="19">
        <f>天然气管道管输距离表!I47*天然气管道管输运价表!T47</f>
        <v>0</v>
      </c>
      <c r="J48" s="19">
        <f>天然气管道管输距离表!J47*天然气管道管输运价表!U46</f>
        <v>1.6856300000000001E-2</v>
      </c>
      <c r="M48">
        <v>2.8570000000000001E-4</v>
      </c>
      <c r="N48" s="13">
        <v>2.8570000000000001E-4</v>
      </c>
      <c r="O48" s="13">
        <v>2.8570000000000001E-4</v>
      </c>
      <c r="P48" s="13">
        <v>2.8570000000000001E-4</v>
      </c>
      <c r="Q48" s="13">
        <v>2.8570000000000001E-4</v>
      </c>
      <c r="R48" s="13">
        <v>2.8570000000000001E-4</v>
      </c>
      <c r="S48" s="13">
        <v>2.8570000000000001E-4</v>
      </c>
      <c r="T48" s="13">
        <v>2.8570000000000001E-4</v>
      </c>
      <c r="U48">
        <v>2.8570000000000001E-4</v>
      </c>
    </row>
    <row r="49" spans="1:21" ht="27" customHeight="1">
      <c r="A49" s="22" t="s">
        <v>67</v>
      </c>
      <c r="B49" s="19">
        <f>天然气管道管输距离表!B48*天然气管道管输运价表!M48</f>
        <v>0.30479904499999999</v>
      </c>
      <c r="C49" s="19">
        <f>天然气管道管输距离表!C48*天然气管道管输运价表!N48</f>
        <v>0.31644989100000004</v>
      </c>
      <c r="D49" s="19">
        <f>天然气管道管输距离表!D48*天然气管道管输运价表!O48</f>
        <v>0.10748891100000001</v>
      </c>
      <c r="E49" s="19">
        <f>天然气管道管输距离表!E48*天然气管道管输运价表!P48</f>
        <v>6.9425100000000031E-2</v>
      </c>
      <c r="F49" s="19">
        <f>天然气管道管输距离表!F48*天然气管道管输运价表!Q48</f>
        <v>0.14582413700000002</v>
      </c>
      <c r="G49" s="19">
        <f>天然气管道管输距离表!G48*天然气管道管输运价表!R48</f>
        <v>0.15046961900000003</v>
      </c>
      <c r="H49" s="19">
        <f>天然气管道管输距离表!H48*天然气管道管输运价表!S48</f>
        <v>9.3521038000000029E-2</v>
      </c>
      <c r="I49" s="19">
        <f>天然气管道管输距离表!I48*天然气管道管输运价表!T48</f>
        <v>6.6039555000000028E-2</v>
      </c>
      <c r="J49" s="19">
        <f>天然气管道管输距离表!J48*天然气管道管输运价表!U48</f>
        <v>3.6041055000000002E-2</v>
      </c>
      <c r="M49">
        <v>2.8570000000000001E-4</v>
      </c>
      <c r="N49" s="13">
        <v>2.8570000000000001E-4</v>
      </c>
      <c r="O49" s="13">
        <v>2.8570000000000001E-4</v>
      </c>
      <c r="P49" s="13">
        <v>2.8570000000000001E-4</v>
      </c>
      <c r="Q49" s="13">
        <v>2.8570000000000001E-4</v>
      </c>
      <c r="R49" s="13">
        <v>2.8570000000000001E-4</v>
      </c>
      <c r="S49" s="13">
        <v>2.8570000000000001E-4</v>
      </c>
      <c r="T49" s="13">
        <v>2.8570000000000001E-4</v>
      </c>
      <c r="U49">
        <v>2.8570000000000001E-4</v>
      </c>
    </row>
    <row r="50" spans="1:21" ht="27" customHeight="1">
      <c r="A50" s="22" t="s">
        <v>79</v>
      </c>
      <c r="B50" s="19">
        <f>天然气管道管输距离表!B49*天然气管道管输运价表!M49</f>
        <v>0.30469905000000003</v>
      </c>
      <c r="C50" s="19">
        <f>天然气管道管输距离表!C49*天然气管道管输运价表!N49</f>
        <v>0.27241494999999999</v>
      </c>
      <c r="D50" s="19">
        <f>天然气管道管输距离表!D49*天然气管道管输运价表!O49</f>
        <v>9.1852550000000005E-2</v>
      </c>
      <c r="E50" s="19">
        <f>天然气管道管输距离表!E49*天然气管道管输运价表!P49</f>
        <v>5.3957302000000006E-2</v>
      </c>
      <c r="F50" s="19">
        <f>天然气管道管输距离表!F49*天然气管道管输运价表!Q49</f>
        <v>3.6341039999999998E-2</v>
      </c>
      <c r="G50" s="19">
        <f>天然气管道管输距离表!G49*天然气管道管输运价表!R49</f>
        <v>4.0989378999999999E-2</v>
      </c>
      <c r="H50" s="19">
        <f>天然气管道管输距离表!H49*天然气管道管输运价表!S49</f>
        <v>7.8067524999999999E-2</v>
      </c>
      <c r="I50" s="19">
        <f>天然气管道管输距离表!I49*天然气管道管输运价表!T49</f>
        <v>5.0611755000000001E-2</v>
      </c>
      <c r="J50" s="20" t="s">
        <v>6</v>
      </c>
      <c r="M50">
        <v>2.8570000000000001E-4</v>
      </c>
      <c r="N50" s="13">
        <v>2.8570000000000001E-4</v>
      </c>
      <c r="O50" s="13">
        <v>2.8570000000000001E-4</v>
      </c>
      <c r="P50" s="13">
        <v>2.8570000000000001E-4</v>
      </c>
      <c r="Q50" s="13">
        <v>2.8570000000000001E-4</v>
      </c>
      <c r="R50" s="13">
        <v>2.8570000000000001E-4</v>
      </c>
      <c r="S50" s="13">
        <v>2.8570000000000001E-4</v>
      </c>
      <c r="T50" s="13">
        <v>2.8570000000000001E-4</v>
      </c>
      <c r="U50">
        <v>2.8570000000000001E-4</v>
      </c>
    </row>
    <row r="51" spans="1:21" ht="27" customHeight="1">
      <c r="A51" s="22" t="s">
        <v>69</v>
      </c>
      <c r="B51" s="19">
        <f>天然气管道管输距离表!B50*天然气管道管输运价表!M50</f>
        <v>0.3094131</v>
      </c>
      <c r="C51" s="19">
        <f>天然气管道管输距离表!C50*天然气管道管输运价表!N50</f>
        <v>0.31644989100000004</v>
      </c>
      <c r="D51" s="19">
        <f>天然气管道管输距离表!D50*天然气管道管输运价表!O50</f>
        <v>0.102874856</v>
      </c>
      <c r="E51" s="19">
        <f>天然气管道管输距离表!E50*天然气管道管输运价表!P50</f>
        <v>6.4811044999999998E-2</v>
      </c>
      <c r="F51" s="19">
        <f>天然气管道管输距离表!F50*天然气管道管输运价表!Q50</f>
        <v>0.14121008199999999</v>
      </c>
      <c r="G51" s="19">
        <f>天然气管道管输距离表!G50*天然气管道管输运价表!R50</f>
        <v>0.14585556399999999</v>
      </c>
      <c r="H51" s="19">
        <f>天然气管道管输距离表!H50*天然气管道管输运价表!S50</f>
        <v>8.8906982999999995E-2</v>
      </c>
      <c r="I51" s="19">
        <f>天然气管道管输距离表!I50*天然气管道管输运价表!T50</f>
        <v>6.1425500000000001E-2</v>
      </c>
      <c r="J51" s="19">
        <f>天然气管道管输距离表!J50*天然气管道管输运价表!U50</f>
        <v>3.1427000000000004E-2</v>
      </c>
      <c r="M51">
        <v>2.8570000000000001E-4</v>
      </c>
      <c r="N51" s="13">
        <v>2.8570000000000001E-4</v>
      </c>
      <c r="O51" s="13">
        <v>2.8570000000000001E-4</v>
      </c>
      <c r="P51" s="13">
        <v>2.8570000000000001E-4</v>
      </c>
      <c r="Q51" s="13">
        <v>2.8570000000000001E-4</v>
      </c>
      <c r="R51" s="13">
        <v>2.8570000000000001E-4</v>
      </c>
      <c r="S51" s="13">
        <v>2.8570000000000001E-4</v>
      </c>
      <c r="T51" s="13">
        <v>2.8570000000000001E-4</v>
      </c>
      <c r="U51">
        <v>2.8570000000000001E-4</v>
      </c>
    </row>
    <row r="52" spans="1:21" ht="27" customHeight="1">
      <c r="A52" s="22" t="s">
        <v>80</v>
      </c>
      <c r="B52" s="19">
        <f>天然气管道管输距离表!B51*天然气管道管输运价表!M51</f>
        <v>0.32221245999999998</v>
      </c>
      <c r="C52" s="19">
        <f>天然气管道管输距离表!C51*天然气管道管输运价表!N51</f>
        <v>0.28992836</v>
      </c>
      <c r="D52" s="19">
        <f>天然气管道管输距离表!D51*天然气管道管输运价表!O51</f>
        <v>0.1094231</v>
      </c>
      <c r="E52" s="19">
        <f>天然气管道管输距离表!E51*天然气管道管输运价表!P51</f>
        <v>7.1425000000000002E-2</v>
      </c>
      <c r="F52" s="19">
        <f>天然气管道管输距离表!F51*天然气管道管输运价表!Q51</f>
        <v>9.8280800000000001E-2</v>
      </c>
      <c r="G52" s="19">
        <f>天然气管道管输距离表!G51*天然气管道管输运价表!R51</f>
        <v>2.3427400000000001E-2</v>
      </c>
      <c r="H52" s="19">
        <f>天然气管道管输距离表!H51*天然气管道管输运价表!S51</f>
        <v>9.5423800000000003E-2</v>
      </c>
      <c r="I52" s="19">
        <f>天然气管道管输距离表!I51*天然气管道管输运价表!T51</f>
        <v>6.8282300000000004E-2</v>
      </c>
      <c r="J52" s="20" t="s">
        <v>6</v>
      </c>
      <c r="M52">
        <v>2.8570000000000001E-4</v>
      </c>
      <c r="N52" s="13">
        <v>2.8570000000000001E-4</v>
      </c>
      <c r="O52" s="13">
        <v>2.8570000000000001E-4</v>
      </c>
      <c r="P52" s="13">
        <v>2.8570000000000001E-4</v>
      </c>
      <c r="Q52" s="13">
        <v>2.8570000000000001E-4</v>
      </c>
      <c r="R52" s="13">
        <v>2.8570000000000001E-4</v>
      </c>
      <c r="S52" s="13">
        <v>2.8570000000000001E-4</v>
      </c>
      <c r="T52" s="13">
        <v>2.8570000000000001E-4</v>
      </c>
      <c r="U52">
        <v>2.8570000000000001E-4</v>
      </c>
    </row>
    <row r="53" spans="1:21" ht="27" customHeight="1">
      <c r="A53" s="22" t="s">
        <v>71</v>
      </c>
      <c r="B53" s="19">
        <f>天然气管道管输距离表!B52*天然气管道管输运价表!M52</f>
        <v>0.34564271699999999</v>
      </c>
      <c r="C53" s="19">
        <f>天然气管道管输距离表!C52*天然气管道管输运价表!N52</f>
        <v>0.31335861700000001</v>
      </c>
      <c r="D53" s="19">
        <f>天然气管道管输距离表!D52*天然气管道管输运价表!O52</f>
        <v>0.13275050499999999</v>
      </c>
      <c r="E53" s="19">
        <f>天然气管道管输距离表!E52*天然气管道管输运价表!P52</f>
        <v>9.4943823999999996E-2</v>
      </c>
      <c r="F53" s="19">
        <f>天然气管道管输距离表!F52*天然气管道管输运价表!Q52</f>
        <v>7.7330419000000011E-2</v>
      </c>
      <c r="G53" s="19">
        <f>天然气管道管输距离表!G52*天然气管道管输运价表!R52</f>
        <v>6.5825279999999998E-3</v>
      </c>
      <c r="H53" s="19">
        <f>天然气管道管输距离表!H52*天然气管道管输运价表!S52</f>
        <v>0.119054047</v>
      </c>
      <c r="I53" s="19">
        <f>天然气管道管输距离表!I52*天然气管道管输运价表!T52</f>
        <v>9.1572563999999995E-2</v>
      </c>
      <c r="J53" s="20" t="s">
        <v>6</v>
      </c>
      <c r="M53">
        <v>2.8570000000000001E-4</v>
      </c>
      <c r="N53" s="13">
        <v>2.8570000000000001E-4</v>
      </c>
      <c r="O53" s="13">
        <v>2.8570000000000001E-4</v>
      </c>
      <c r="P53" s="13">
        <v>2.8570000000000001E-4</v>
      </c>
      <c r="Q53" s="13">
        <v>2.8570000000000001E-4</v>
      </c>
      <c r="R53" s="13">
        <v>2.8570000000000001E-4</v>
      </c>
      <c r="S53" s="13">
        <v>2.8570000000000001E-4</v>
      </c>
      <c r="T53" s="13">
        <v>2.8570000000000001E-4</v>
      </c>
      <c r="U53">
        <v>2.8570000000000001E-4</v>
      </c>
    </row>
    <row r="54" spans="1:21">
      <c r="A54" s="2"/>
      <c r="B54" s="2"/>
      <c r="C54" s="2"/>
      <c r="D54" s="2"/>
      <c r="E54" s="2"/>
      <c r="F54" s="2"/>
    </row>
    <row r="55" spans="1:21">
      <c r="A55" s="2"/>
      <c r="B55" s="2"/>
      <c r="C55" s="2"/>
      <c r="D55" s="2"/>
      <c r="E55" s="2"/>
      <c r="F55" s="2"/>
    </row>
    <row r="56" spans="1:21">
      <c r="A56" s="1"/>
    </row>
    <row r="57" spans="1:21">
      <c r="A57" s="1"/>
    </row>
    <row r="58" spans="1:21">
      <c r="A58" s="1"/>
    </row>
  </sheetData>
  <mergeCells count="4">
    <mergeCell ref="A1:J1"/>
    <mergeCell ref="A2:J2"/>
    <mergeCell ref="A3:J3"/>
    <mergeCell ref="I4:J4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天然气管道管输距离表</vt:lpstr>
      <vt:lpstr>天然气管道管输运价表</vt:lpstr>
      <vt:lpstr>天然气管道管输距离表!Print_Area</vt:lpstr>
      <vt:lpstr>天然气管道管输运价表!Print_Area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2017-09-08T09:22:35Z</dcterms:modified>
</cp:coreProperties>
</file>